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borregaard-my.sharepoint.com/personal/hakon_fensbekk_borregaard_com/Documents/Håkon/Håkons Diverse/vin/Prislister/"/>
    </mc:Choice>
  </mc:AlternateContent>
  <xr:revisionPtr revIDLastSave="28" documentId="8_{F9D87E67-8B10-4083-9CFE-0CA23940B688}" xr6:coauthVersionLast="47" xr6:coauthVersionMax="47" xr10:uidLastSave="{10AF190C-E3DF-45B4-BEBE-439E5D0B57DF}"/>
  <bookViews>
    <workbookView xWindow="-120" yWindow="-120" windowWidth="38640" windowHeight="21120" xr2:uid="{00000000-000D-0000-FFFF-FFFF00000000}"/>
  </bookViews>
  <sheets>
    <sheet name="Pris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6" i="1"/>
  <c r="J17" i="1"/>
  <c r="J14" i="1"/>
  <c r="J9" i="1"/>
  <c r="J10" i="1"/>
  <c r="J15" i="1"/>
  <c r="J6" i="1"/>
  <c r="J19" i="1"/>
  <c r="J7" i="1"/>
  <c r="J11" i="1"/>
  <c r="J5" i="1"/>
  <c r="J12" i="1"/>
  <c r="J8" i="1"/>
  <c r="J4" i="1"/>
  <c r="J3" i="1"/>
  <c r="J13" i="1"/>
  <c r="J2" i="1"/>
  <c r="J20" i="1"/>
  <c r="J66" i="1"/>
  <c r="J67" i="1"/>
  <c r="J61" i="1"/>
  <c r="J104" i="1"/>
  <c r="J279" i="1"/>
  <c r="J77" i="1"/>
  <c r="J55" i="1"/>
  <c r="J292" i="1"/>
  <c r="J286" i="1"/>
  <c r="J249" i="1"/>
  <c r="J283" i="1"/>
  <c r="J186" i="1"/>
  <c r="J287" i="1"/>
  <c r="J259" i="1"/>
  <c r="J293" i="1"/>
  <c r="J138" i="1"/>
  <c r="J298" i="1"/>
  <c r="J267" i="1"/>
  <c r="J140" i="1"/>
  <c r="J295" i="1"/>
  <c r="J142" i="1"/>
  <c r="J268" i="1"/>
  <c r="J95" i="1"/>
  <c r="J304" i="1"/>
  <c r="J102" i="1"/>
  <c r="J103" i="1"/>
  <c r="J248" i="1"/>
  <c r="J46" i="1"/>
  <c r="J265" i="1"/>
  <c r="J241" i="1"/>
  <c r="J276" i="1"/>
  <c r="J271" i="1"/>
  <c r="J44" i="1"/>
  <c r="J42" i="1"/>
  <c r="J219" i="1"/>
  <c r="J230" i="1"/>
  <c r="J263" i="1"/>
  <c r="J269" i="1"/>
  <c r="J86" i="1"/>
  <c r="J126" i="1"/>
  <c r="J93" i="1"/>
  <c r="J262" i="1"/>
  <c r="J37" i="1"/>
  <c r="J134" i="1"/>
  <c r="J136" i="1"/>
  <c r="J96" i="1"/>
  <c r="J297" i="1"/>
  <c r="J128" i="1"/>
  <c r="J71" i="1"/>
  <c r="J129" i="1"/>
  <c r="J135" i="1"/>
  <c r="J65" i="1"/>
  <c r="J170" i="1"/>
  <c r="J244" i="1"/>
  <c r="J165" i="1"/>
  <c r="J166" i="1"/>
  <c r="J167" i="1"/>
  <c r="J110" i="1"/>
  <c r="J111" i="1"/>
  <c r="J205" i="1"/>
  <c r="J168" i="1"/>
  <c r="J112" i="1"/>
  <c r="J198" i="1"/>
  <c r="J207" i="1"/>
  <c r="J258" i="1"/>
  <c r="J132" i="1"/>
  <c r="J257" i="1"/>
  <c r="J99" i="1"/>
  <c r="J237" i="1"/>
  <c r="J108" i="1"/>
  <c r="J256" i="1"/>
  <c r="J254" i="1"/>
  <c r="J305" i="1"/>
  <c r="J260" i="1"/>
  <c r="J253" i="1"/>
  <c r="J81" i="1"/>
  <c r="J191" i="1"/>
  <c r="J231" i="1"/>
  <c r="J284" i="1"/>
  <c r="J285" i="1"/>
  <c r="J97" i="1"/>
  <c r="J303" i="1"/>
  <c r="J98" i="1"/>
  <c r="J88" i="1"/>
  <c r="J247" i="1"/>
  <c r="J181" i="1"/>
  <c r="J139" i="1"/>
  <c r="J264" i="1"/>
  <c r="J59" i="1"/>
  <c r="J123" i="1"/>
  <c r="J302" i="1"/>
  <c r="J294" i="1"/>
  <c r="J201" i="1"/>
  <c r="J296" i="1"/>
  <c r="J125" i="1"/>
  <c r="J225" i="1"/>
  <c r="J39" i="1"/>
  <c r="J199" i="1"/>
  <c r="J275" i="1"/>
  <c r="J280" i="1"/>
  <c r="J220" i="1"/>
  <c r="J218" i="1"/>
  <c r="J299" i="1"/>
  <c r="J101" i="1"/>
  <c r="J300" i="1"/>
  <c r="J301" i="1"/>
  <c r="J120" i="1"/>
  <c r="J143" i="1"/>
  <c r="J62" i="1"/>
  <c r="J118" i="1"/>
  <c r="J213" i="1"/>
  <c r="J63" i="1"/>
  <c r="J53" i="1"/>
  <c r="J94" i="1"/>
  <c r="J290" i="1"/>
  <c r="J194" i="1"/>
  <c r="J266" i="1"/>
  <c r="J206" i="1"/>
  <c r="J34" i="1"/>
  <c r="J82" i="1"/>
  <c r="J72" i="1"/>
  <c r="J90" i="1"/>
  <c r="J161" i="1"/>
  <c r="J224" i="1"/>
  <c r="J100" i="1"/>
  <c r="J74" i="1"/>
  <c r="J289" i="1"/>
  <c r="J43" i="1"/>
  <c r="J70" i="1"/>
  <c r="J21" i="1"/>
  <c r="J282" i="1"/>
  <c r="J243" i="1"/>
  <c r="J214" i="1"/>
  <c r="J185" i="1"/>
  <c r="J76" i="1"/>
  <c r="J159" i="1"/>
  <c r="J87" i="1"/>
  <c r="J281" i="1"/>
  <c r="J251" i="1"/>
  <c r="J291" i="1"/>
  <c r="J204" i="1"/>
  <c r="J89" i="1"/>
  <c r="J288" i="1"/>
  <c r="J200" i="1"/>
  <c r="J277" i="1"/>
  <c r="J23" i="1"/>
  <c r="J22" i="1"/>
  <c r="J149" i="1"/>
  <c r="J169" i="1"/>
  <c r="J188" i="1"/>
  <c r="J211" i="1"/>
  <c r="J252" i="1"/>
  <c r="J164" i="1"/>
  <c r="J182" i="1"/>
  <c r="J38" i="1"/>
  <c r="J183" i="1"/>
  <c r="J184" i="1"/>
  <c r="J109" i="1"/>
  <c r="J80" i="1"/>
  <c r="J51" i="1"/>
  <c r="J270" i="1"/>
  <c r="J107" i="1"/>
  <c r="J130" i="1"/>
  <c r="J171" i="1"/>
  <c r="J25" i="1"/>
  <c r="J172" i="1"/>
  <c r="J150" i="1"/>
  <c r="J179" i="1"/>
  <c r="J83" i="1"/>
  <c r="J232" i="1"/>
  <c r="J131" i="1"/>
  <c r="J119" i="1"/>
  <c r="J173" i="1"/>
  <c r="J190" i="1"/>
  <c r="J50" i="1"/>
  <c r="J180" i="1"/>
  <c r="J272" i="1"/>
  <c r="J78" i="1"/>
  <c r="J49" i="1"/>
  <c r="J160" i="1"/>
  <c r="J158" i="1"/>
  <c r="J154" i="1"/>
  <c r="J68" i="1"/>
  <c r="J141" i="1"/>
  <c r="J64" i="1"/>
  <c r="J117" i="1"/>
  <c r="J84" i="1"/>
  <c r="J48" i="1"/>
  <c r="J137" i="1"/>
  <c r="J250" i="1"/>
  <c r="J148" i="1"/>
  <c r="J212" i="1"/>
  <c r="J235" i="1"/>
  <c r="J208" i="1"/>
  <c r="J240" i="1"/>
  <c r="J133" i="1"/>
  <c r="J57" i="1"/>
  <c r="J239" i="1"/>
  <c r="J278" i="1"/>
  <c r="J209" i="1"/>
  <c r="J75" i="1"/>
  <c r="J192" i="1"/>
  <c r="J174" i="1"/>
  <c r="J223" i="1"/>
  <c r="J193" i="1"/>
  <c r="J162" i="1"/>
  <c r="J163" i="1"/>
  <c r="J228" i="1"/>
  <c r="J189" i="1"/>
  <c r="J122" i="1"/>
  <c r="J246" i="1"/>
  <c r="J274" i="1"/>
  <c r="J273" i="1"/>
  <c r="J236" i="1"/>
  <c r="J127" i="1"/>
  <c r="J202" i="1"/>
  <c r="J187" i="1"/>
  <c r="J91" i="1"/>
  <c r="J195" i="1"/>
  <c r="J196" i="1"/>
  <c r="J197" i="1"/>
  <c r="J92" i="1"/>
  <c r="J33" i="1"/>
  <c r="J58" i="1"/>
  <c r="J60" i="1"/>
  <c r="J306" i="1"/>
  <c r="J238" i="1"/>
  <c r="J24" i="1"/>
  <c r="J26" i="1"/>
  <c r="J147" i="1"/>
  <c r="J146" i="1"/>
  <c r="J261" i="1"/>
  <c r="J47" i="1"/>
  <c r="J41" i="1"/>
  <c r="J226" i="1"/>
  <c r="J227" i="1"/>
  <c r="J221" i="1"/>
  <c r="J222" i="1"/>
  <c r="J73" i="1"/>
  <c r="J115" i="1"/>
  <c r="J116" i="1"/>
  <c r="J35" i="1"/>
  <c r="J113" i="1"/>
  <c r="J215" i="1"/>
  <c r="J216" i="1"/>
  <c r="J114" i="1"/>
  <c r="J217" i="1"/>
  <c r="J144" i="1"/>
  <c r="J40" i="1"/>
  <c r="J145" i="1"/>
  <c r="J242" i="1"/>
  <c r="J85" i="1"/>
  <c r="J203" i="1"/>
  <c r="J27" i="1"/>
  <c r="J156" i="1"/>
  <c r="J155" i="1"/>
  <c r="J56" i="1"/>
  <c r="J32" i="1"/>
  <c r="J54" i="1"/>
  <c r="J177" i="1"/>
  <c r="J31" i="1"/>
  <c r="J178" i="1"/>
  <c r="J121" i="1"/>
  <c r="J79" i="1"/>
  <c r="J175" i="1"/>
  <c r="J176" i="1"/>
  <c r="J28" i="1"/>
  <c r="J29" i="1"/>
  <c r="J245" i="1"/>
  <c r="J157" i="1"/>
  <c r="J52" i="1"/>
  <c r="J233" i="1"/>
  <c r="J106" i="1"/>
  <c r="J45" i="1"/>
  <c r="J307" i="1"/>
  <c r="J210" i="1"/>
  <c r="J255" i="1"/>
  <c r="J30" i="1"/>
  <c r="J36" i="1"/>
  <c r="J234" i="1"/>
  <c r="J152" i="1"/>
  <c r="J124" i="1"/>
  <c r="J69" i="1"/>
  <c r="J105" i="1"/>
  <c r="J151" i="1"/>
  <c r="J153" i="1"/>
  <c r="J229" i="1"/>
  <c r="J308" i="1"/>
  <c r="I3" i="1"/>
  <c r="I11" i="1"/>
  <c r="I14" i="1"/>
  <c r="I15" i="1"/>
  <c r="I19" i="1"/>
  <c r="I17" i="1"/>
  <c r="I4" i="1"/>
  <c r="I6" i="1"/>
  <c r="I13" i="1"/>
  <c r="I7" i="1"/>
  <c r="I16" i="1"/>
  <c r="I9" i="1"/>
  <c r="I10" i="1"/>
  <c r="I18" i="1"/>
  <c r="I12" i="1"/>
  <c r="I8" i="1"/>
  <c r="I2" i="1"/>
  <c r="I5" i="1"/>
  <c r="I20" i="1"/>
  <c r="I257" i="1"/>
  <c r="I106" i="1"/>
  <c r="I165" i="1"/>
  <c r="I192" i="1"/>
  <c r="I120" i="1"/>
  <c r="I302" i="1"/>
  <c r="I174" i="1"/>
  <c r="I187" i="1"/>
  <c r="I260" i="1"/>
  <c r="I112" i="1"/>
  <c r="I26" i="1"/>
  <c r="I105" i="1"/>
  <c r="I127" i="1"/>
  <c r="I272" i="1"/>
  <c r="I75" i="1"/>
  <c r="I94" i="1"/>
  <c r="I30" i="1"/>
  <c r="I143" i="1"/>
  <c r="I97" i="1"/>
  <c r="I253" i="1"/>
  <c r="I133" i="1"/>
  <c r="I109" i="1"/>
  <c r="I236" i="1"/>
  <c r="I219" i="1"/>
  <c r="I282" i="1"/>
  <c r="I202" i="1"/>
  <c r="I32" i="1"/>
  <c r="I141" i="1"/>
  <c r="I77" i="1"/>
  <c r="I62" i="1"/>
  <c r="I255" i="1"/>
  <c r="I198" i="1"/>
  <c r="I72" i="1"/>
  <c r="I113" i="1"/>
  <c r="I228" i="1"/>
  <c r="I90" i="1"/>
  <c r="I299" i="1"/>
  <c r="I48" i="1"/>
  <c r="I89" i="1"/>
  <c r="I151" i="1"/>
  <c r="I303" i="1"/>
  <c r="I91" i="1"/>
  <c r="I215" i="1"/>
  <c r="I305" i="1"/>
  <c r="I226" i="1"/>
  <c r="I252" i="1"/>
  <c r="I128" i="1"/>
  <c r="I205" i="1"/>
  <c r="I289" i="1"/>
  <c r="I280" i="1"/>
  <c r="I95" i="1"/>
  <c r="I24" i="1"/>
  <c r="I76" i="1"/>
  <c r="I125" i="1"/>
  <c r="I256" i="1"/>
  <c r="I108" i="1"/>
  <c r="I263" i="1"/>
  <c r="I216" i="1"/>
  <c r="I264" i="1"/>
  <c r="I39" i="1"/>
  <c r="I182" i="1"/>
  <c r="I186" i="1"/>
  <c r="I281" i="1"/>
  <c r="I155" i="1"/>
  <c r="I203" i="1"/>
  <c r="I43" i="1"/>
  <c r="I101" i="1"/>
  <c r="I300" i="1"/>
  <c r="I258" i="1"/>
  <c r="I207" i="1"/>
  <c r="I68" i="1"/>
  <c r="I276" i="1"/>
  <c r="I177" i="1"/>
  <c r="I239" i="1"/>
  <c r="I57" i="1"/>
  <c r="I64" i="1"/>
  <c r="I251" i="1"/>
  <c r="I51" i="1"/>
  <c r="I21" i="1"/>
  <c r="I121" i="1"/>
  <c r="I100" i="1"/>
  <c r="I38" i="1"/>
  <c r="I295" i="1"/>
  <c r="I290" i="1"/>
  <c r="I118" i="1"/>
  <c r="I147" i="1"/>
  <c r="I188" i="1"/>
  <c r="I156" i="1"/>
  <c r="I159" i="1"/>
  <c r="I31" i="1"/>
  <c r="I27" i="1"/>
  <c r="I204" i="1"/>
  <c r="I149" i="1"/>
  <c r="I249" i="1"/>
  <c r="I238" i="1"/>
  <c r="I246" i="1"/>
  <c r="I278" i="1"/>
  <c r="I99" i="1"/>
  <c r="I114" i="1"/>
  <c r="I217" i="1"/>
  <c r="I144" i="1"/>
  <c r="I40" i="1"/>
  <c r="I41" i="1"/>
  <c r="I145" i="1"/>
  <c r="I117" i="1"/>
  <c r="I107" i="1"/>
  <c r="I183" i="1"/>
  <c r="I130" i="1"/>
  <c r="I139" i="1"/>
  <c r="I71" i="1"/>
  <c r="I81" i="1"/>
  <c r="I298" i="1"/>
  <c r="I243" i="1"/>
  <c r="I227" i="1"/>
  <c r="I87" i="1"/>
  <c r="I45" i="1"/>
  <c r="I284" i="1"/>
  <c r="I210" i="1"/>
  <c r="I59" i="1"/>
  <c r="I244" i="1"/>
  <c r="I189" i="1"/>
  <c r="I254" i="1"/>
  <c r="I171" i="1"/>
  <c r="I25" i="1"/>
  <c r="I172" i="1"/>
  <c r="I146" i="1"/>
  <c r="I248" i="1"/>
  <c r="I195" i="1"/>
  <c r="I223" i="1"/>
  <c r="I196" i="1"/>
  <c r="I270" i="1"/>
  <c r="I65" i="1"/>
  <c r="I79" i="1"/>
  <c r="I279" i="1"/>
  <c r="I154" i="1"/>
  <c r="I54" i="1"/>
  <c r="I191" i="1"/>
  <c r="I175" i="1"/>
  <c r="I211" i="1"/>
  <c r="I70" i="1"/>
  <c r="I96" i="1"/>
  <c r="I49" i="1"/>
  <c r="I93" i="1"/>
  <c r="I134" i="1"/>
  <c r="I304" i="1"/>
  <c r="I102" i="1"/>
  <c r="I103" i="1"/>
  <c r="I275" i="1"/>
  <c r="I288" i="1"/>
  <c r="I78" i="1"/>
  <c r="I150" i="1"/>
  <c r="I291" i="1"/>
  <c r="I261" i="1"/>
  <c r="I247" i="1"/>
  <c r="I170" i="1"/>
  <c r="I267" i="1"/>
  <c r="I287" i="1"/>
  <c r="I307" i="1"/>
  <c r="I277" i="1"/>
  <c r="I197" i="1"/>
  <c r="I225" i="1"/>
  <c r="I209" i="1"/>
  <c r="I224" i="1"/>
  <c r="I74" i="1"/>
  <c r="I265" i="1"/>
  <c r="I294" i="1"/>
  <c r="I297" i="1"/>
  <c r="I56" i="1"/>
  <c r="I36" i="1"/>
  <c r="I273" i="1"/>
  <c r="I221" i="1"/>
  <c r="I222" i="1"/>
  <c r="I250" i="1"/>
  <c r="I179" i="1"/>
  <c r="I301" i="1"/>
  <c r="I274" i="1"/>
  <c r="I296" i="1"/>
  <c r="I126" i="1"/>
  <c r="I122" i="1"/>
  <c r="I193" i="1"/>
  <c r="I271" i="1"/>
  <c r="I292" i="1"/>
  <c r="I220" i="1"/>
  <c r="I83" i="1"/>
  <c r="I237" i="1"/>
  <c r="I234" i="1"/>
  <c r="I286" i="1"/>
  <c r="I138" i="1"/>
  <c r="I206" i="1"/>
  <c r="I47" i="1"/>
  <c r="I160" i="1"/>
  <c r="I140" i="1"/>
  <c r="I176" i="1"/>
  <c r="I162" i="1"/>
  <c r="I242" i="1"/>
  <c r="I181" i="1"/>
  <c r="I232" i="1"/>
  <c r="I92" i="1"/>
  <c r="I66" i="1"/>
  <c r="I229" i="1"/>
  <c r="I214" i="1"/>
  <c r="I148" i="1"/>
  <c r="I28" i="1"/>
  <c r="I33" i="1"/>
  <c r="I161" i="1"/>
  <c r="I178" i="1"/>
  <c r="I60" i="1"/>
  <c r="I241" i="1"/>
  <c r="I131" i="1"/>
  <c r="I213" i="1"/>
  <c r="I230" i="1"/>
  <c r="I37" i="1"/>
  <c r="I269" i="1"/>
  <c r="I73" i="1"/>
  <c r="I110" i="1"/>
  <c r="I98" i="1"/>
  <c r="I63" i="1"/>
  <c r="I231" i="1"/>
  <c r="I218" i="1"/>
  <c r="I184" i="1"/>
  <c r="I29" i="1"/>
  <c r="I200" i="1"/>
  <c r="I212" i="1"/>
  <c r="I235" i="1"/>
  <c r="I208" i="1"/>
  <c r="I293" i="1"/>
  <c r="I185" i="1"/>
  <c r="I132" i="1"/>
  <c r="I285" i="1"/>
  <c r="I168" i="1"/>
  <c r="I166" i="1"/>
  <c r="I167" i="1"/>
  <c r="I245" i="1"/>
  <c r="I152" i="1"/>
  <c r="I58" i="1"/>
  <c r="I240" i="1"/>
  <c r="I137" i="1"/>
  <c r="I259" i="1"/>
  <c r="I82" i="1"/>
  <c r="I157" i="1"/>
  <c r="I129" i="1"/>
  <c r="I85" i="1"/>
  <c r="I55" i="1"/>
  <c r="I67" i="1"/>
  <c r="I61" i="1"/>
  <c r="I158" i="1"/>
  <c r="I84" i="1"/>
  <c r="I124" i="1"/>
  <c r="I153" i="1"/>
  <c r="I119" i="1"/>
  <c r="I86" i="1"/>
  <c r="I46" i="1"/>
  <c r="I42" i="1"/>
  <c r="I69" i="1"/>
  <c r="I163" i="1"/>
  <c r="I44" i="1"/>
  <c r="I266" i="1"/>
  <c r="I22" i="1"/>
  <c r="I23" i="1"/>
  <c r="I194" i="1"/>
  <c r="I164" i="1"/>
  <c r="I199" i="1"/>
  <c r="I169" i="1"/>
  <c r="I34" i="1"/>
  <c r="I201" i="1"/>
  <c r="I123" i="1"/>
  <c r="I111" i="1"/>
  <c r="I115" i="1"/>
  <c r="I116" i="1"/>
  <c r="I283" i="1"/>
  <c r="I173" i="1"/>
  <c r="I306" i="1"/>
  <c r="I190" i="1"/>
  <c r="I35" i="1"/>
  <c r="I268" i="1"/>
  <c r="I50" i="1"/>
  <c r="I136" i="1"/>
  <c r="I53" i="1"/>
  <c r="I142" i="1"/>
  <c r="I180" i="1"/>
  <c r="I52" i="1"/>
  <c r="I233" i="1"/>
  <c r="I135" i="1"/>
  <c r="I80" i="1"/>
  <c r="I88" i="1"/>
  <c r="I104" i="1"/>
  <c r="I262" i="1"/>
  <c r="I308" i="1"/>
</calcChain>
</file>

<file path=xl/sharedStrings.xml><?xml version="1.0" encoding="utf-8"?>
<sst xmlns="http://schemas.openxmlformats.org/spreadsheetml/2006/main" count="1238" uniqueCount="403">
  <si>
    <t>Artikkelnr</t>
  </si>
  <si>
    <t>Artikkelnavn</t>
  </si>
  <si>
    <t>Varegruppe</t>
  </si>
  <si>
    <t>Land</t>
  </si>
  <si>
    <t>Distrikt</t>
  </si>
  <si>
    <t>Volum</t>
  </si>
  <si>
    <t>Salgspris Mai 2026</t>
  </si>
  <si>
    <t>Salgspris April 2026</t>
  </si>
  <si>
    <t>Endring salgspris</t>
  </si>
  <si>
    <t>Sverige</t>
  </si>
  <si>
    <t>Øvrige</t>
  </si>
  <si>
    <t>Norge</t>
  </si>
  <si>
    <t>Spania</t>
  </si>
  <si>
    <t>Frankrike</t>
  </si>
  <si>
    <t>Tyskland</t>
  </si>
  <si>
    <t>Deutscher Wein</t>
  </si>
  <si>
    <t>England</t>
  </si>
  <si>
    <t>Vestland</t>
  </si>
  <si>
    <t>Catalonia</t>
  </si>
  <si>
    <t>Australia</t>
  </si>
  <si>
    <t>Agder</t>
  </si>
  <si>
    <t>Italia</t>
  </si>
  <si>
    <t>Rheinhessen</t>
  </si>
  <si>
    <t>Languedoc-Roussillon</t>
  </si>
  <si>
    <t>Veneto</t>
  </si>
  <si>
    <t>Tsjekkia</t>
  </si>
  <si>
    <t>Akevitt</t>
  </si>
  <si>
    <t>Hellas</t>
  </si>
  <si>
    <t>Skottland</t>
  </si>
  <si>
    <t>USA</t>
  </si>
  <si>
    <t>Gin</t>
  </si>
  <si>
    <t>Lowland</t>
  </si>
  <si>
    <t>Islay</t>
  </si>
  <si>
    <t>Toscana</t>
  </si>
  <si>
    <t>India</t>
  </si>
  <si>
    <t>Sør-Afrika</t>
  </si>
  <si>
    <t>Piemonte</t>
  </si>
  <si>
    <t>Japan</t>
  </si>
  <si>
    <t>Oregon</t>
  </si>
  <si>
    <t>Friuli-Venezia Giuli</t>
  </si>
  <si>
    <t>Andalucia</t>
  </si>
  <si>
    <t>Sicilia</t>
  </si>
  <si>
    <t>Burgund</t>
  </si>
  <si>
    <t>Marche</t>
  </si>
  <si>
    <t>Østerrike</t>
  </si>
  <si>
    <t>Loire</t>
  </si>
  <si>
    <t>Niederösterreich</t>
  </si>
  <si>
    <t>Rheingau</t>
  </si>
  <si>
    <t>Spirit of Hven Organic Aquavit</t>
  </si>
  <si>
    <t>Darnley's Original Gin</t>
  </si>
  <si>
    <t>Innlandet</t>
  </si>
  <si>
    <t>Smögen Strane Navy Strength Gin</t>
  </si>
  <si>
    <t>Slovenia</t>
  </si>
  <si>
    <t>Libanon</t>
  </si>
  <si>
    <t>Bekaa Valley</t>
  </si>
  <si>
    <t>Washington</t>
  </si>
  <si>
    <t>Champagne</t>
  </si>
  <si>
    <t>Lombardia</t>
  </si>
  <si>
    <t>Alsace</t>
  </si>
  <si>
    <t>California</t>
  </si>
  <si>
    <t>Komasa Hojicha Gin</t>
  </si>
  <si>
    <t>Skåne</t>
  </si>
  <si>
    <t>Spirit of Hven Stella Nova Oak Aged Gin</t>
  </si>
  <si>
    <t>Coastal Region</t>
  </si>
  <si>
    <t>Amrut Nilgiris Indian Dry Gin</t>
  </si>
  <si>
    <t>Spirit of Hven Landskrona Akvavit</t>
  </si>
  <si>
    <t>Provence</t>
  </si>
  <si>
    <t>Ilginus London Dry Gin</t>
  </si>
  <si>
    <t>Wet City Ombibulous Organic Gin</t>
  </si>
  <si>
    <t>Indian Summer Cask Strength Gin Ex Sherry Highland Cask</t>
  </si>
  <si>
    <t>Aragon</t>
  </si>
  <si>
    <t>Victoria</t>
  </si>
  <si>
    <t>Islay Gin Nerabus Heather</t>
  </si>
  <si>
    <t>Islay Gin Nerabus Gorse Navy</t>
  </si>
  <si>
    <t>Islay Gin Nerabus Heather Navy</t>
  </si>
  <si>
    <t>Makar Old Tom Gin</t>
  </si>
  <si>
    <t>Valencia</t>
  </si>
  <si>
    <t>Makar Mulberry Aged Gin</t>
  </si>
  <si>
    <t>As de Picos Tropical Gin</t>
  </si>
  <si>
    <t>Rhône</t>
  </si>
  <si>
    <t>Atlungstad Oslo Aquavit</t>
  </si>
  <si>
    <t>Portugal</t>
  </si>
  <si>
    <t>Fandens Julekveld</t>
  </si>
  <si>
    <t>Douro e Porto</t>
  </si>
  <si>
    <t>Sterkvin, annen</t>
  </si>
  <si>
    <t>South Australia</t>
  </si>
  <si>
    <t>Roussillon</t>
  </si>
  <si>
    <t>Jura</t>
  </si>
  <si>
    <t>Jumilla</t>
  </si>
  <si>
    <t>Hotel Starlino Rosé Aperitivo</t>
  </si>
  <si>
    <t>Rødvin</t>
  </si>
  <si>
    <t>Rioja</t>
  </si>
  <si>
    <t>Hvitvin</t>
  </si>
  <si>
    <t>Mosel</t>
  </si>
  <si>
    <t>Minho</t>
  </si>
  <si>
    <t>Bordeaux</t>
  </si>
  <si>
    <t>Perlende vin</t>
  </si>
  <si>
    <t>Rosévin</t>
  </si>
  <si>
    <t>Musserende vin</t>
  </si>
  <si>
    <t>Nahe</t>
  </si>
  <si>
    <t>Pfalz</t>
  </si>
  <si>
    <t>Mastrojanni Brunello di Montalcino</t>
  </si>
  <si>
    <t>Burgenland</t>
  </si>
  <si>
    <t>Sider</t>
  </si>
  <si>
    <t>Pays d'Oc</t>
  </si>
  <si>
    <t>Österreichischer W.</t>
  </si>
  <si>
    <t>Sørvest</t>
  </si>
  <si>
    <t>Castilla y León</t>
  </si>
  <si>
    <t>Dolomiti (Dolomiten)</t>
  </si>
  <si>
    <t>Ch. Musar</t>
  </si>
  <si>
    <t>Dão</t>
  </si>
  <si>
    <t>Makedonia</t>
  </si>
  <si>
    <t>Landwein</t>
  </si>
  <si>
    <t>Mezzacorona Pinot Grigio</t>
  </si>
  <si>
    <t>Ligier Cremant du Jura Rosé Brut</t>
  </si>
  <si>
    <t>K Vintners The Hidden Syrah</t>
  </si>
  <si>
    <t>Niepoort Conciso</t>
  </si>
  <si>
    <t>Nicolas Feuillatte Réserve Exclusive Demi Sec</t>
  </si>
  <si>
    <t>De Muller Syrah</t>
  </si>
  <si>
    <t>Kloster Eberbach Assmannshäuser Höllenberg Spätburgunder</t>
  </si>
  <si>
    <t>Kloster Eberbach Pinot Noir Edition S</t>
  </si>
  <si>
    <t>Antoniolo Gattinara Osso San Grato</t>
  </si>
  <si>
    <t>Fratelli Berlucchi Casa delle Colonne Franciacorta Brut Noir</t>
  </si>
  <si>
    <t>Von Winning Herrgottsacker Riesling</t>
  </si>
  <si>
    <t>Nicolas Feuillatte Brut</t>
  </si>
  <si>
    <t>De Muller Legitim Priorat</t>
  </si>
  <si>
    <t>Nicolas Feuillatte Réserve Exclusive Brut Rosé</t>
  </si>
  <si>
    <t>Rodáno Chianti Classico</t>
  </si>
  <si>
    <t>Suavia Soave Classico</t>
  </si>
  <si>
    <t>Ch. de Pibarnon Bandol Rosé</t>
  </si>
  <si>
    <t>Vincent Fleith Steinweg Riesling</t>
  </si>
  <si>
    <t>Luis Pato AM Vinho Branco</t>
  </si>
  <si>
    <t>Sekt</t>
  </si>
  <si>
    <t>De Muller Reina Violant Gran Reserva Brut Nature</t>
  </si>
  <si>
    <t>12 Lunas Blanco</t>
  </si>
  <si>
    <t>Lamy-Pillot Chassagne-Montrachet 1er Cru Morgeot</t>
  </si>
  <si>
    <t>Perles Fines du Coing Brut</t>
  </si>
  <si>
    <t>Bride Valley Brut Reserve</t>
  </si>
  <si>
    <t>Baden</t>
  </si>
  <si>
    <t>A Table Rosé</t>
  </si>
  <si>
    <t>Méditerranée</t>
  </si>
  <si>
    <t>Rizieri Barbera d'Alba Sbilauta</t>
  </si>
  <si>
    <t>Mastrojanni Brunello di Montalcino Vigna Loreto</t>
  </si>
  <si>
    <t>Weinland</t>
  </si>
  <si>
    <t>Engel Frauenberg Spätburgunder</t>
  </si>
  <si>
    <t>Engel Kieselstein Schwarzriesling</t>
  </si>
  <si>
    <t>Porzelt Klingenmünster Silvaner Muschelkalk</t>
  </si>
  <si>
    <t>Kent</t>
  </si>
  <si>
    <t>Prunotto Moscato d'Asti</t>
  </si>
  <si>
    <t>Mikulski Meursault</t>
  </si>
  <si>
    <t>Juillot Corton-Charlemagne Grand Cru</t>
  </si>
  <si>
    <t>Müller-Catoir Bürgergarten Im Breumel Riesling GG</t>
  </si>
  <si>
    <t>Castillo de Zalin Monastrell</t>
  </si>
  <si>
    <t>Ch. Canon</t>
  </si>
  <si>
    <t>Ettore Germano Barolo Cerretta</t>
  </si>
  <si>
    <t>Müller-Catoir Riesling Bürgergarten Erste Lage</t>
  </si>
  <si>
    <t>Griesel Blanc de Noirs Brut</t>
  </si>
  <si>
    <t>Champliau Crémant de Bourgogne Brut Rosé</t>
  </si>
  <si>
    <t>Los Aguilares Pago El Espino</t>
  </si>
  <si>
    <t>Kranz Ilbesheim Riesling vom Landschneckenkalk</t>
  </si>
  <si>
    <t>Griesel Grande Cuvée Dosage Zéro</t>
  </si>
  <si>
    <t>De Muller Solimar Tinto Crianza</t>
  </si>
  <si>
    <t>Bod. Naia Naiades Verdejo</t>
  </si>
  <si>
    <t>Slovakia</t>
  </si>
  <si>
    <t>Hampshire</t>
  </si>
  <si>
    <t>Koppitsch Perspektive Weiss</t>
  </si>
  <si>
    <t>Olivares Rosado</t>
  </si>
  <si>
    <t>Dom. Pichard Madiran</t>
  </si>
  <si>
    <t>Judeka Frabianco</t>
  </si>
  <si>
    <t>Jonty's Ducks Pekin Red</t>
  </si>
  <si>
    <t>Tezza Ma Roat Ripasso Superiore</t>
  </si>
  <si>
    <t>Le Petit Prince de Malijay</t>
  </si>
  <si>
    <t>Nero di Serramarrocco</t>
  </si>
  <si>
    <t>Ch. Dalem</t>
  </si>
  <si>
    <t>Raoul Gautherin Chablis Grand Cru Vaudésirs</t>
  </si>
  <si>
    <t>Asturias</t>
  </si>
  <si>
    <t>Schätzel Naturweiss</t>
  </si>
  <si>
    <t>Ettore Germano Barolo Prapo</t>
  </si>
  <si>
    <t>Koppitsch Perspektive Rot</t>
  </si>
  <si>
    <t>Magula Cerveny Vlk Red Wolf</t>
  </si>
  <si>
    <t>Lafarge Vial Chiroubles</t>
  </si>
  <si>
    <t>Taupenot-Merme Saint-Romain Blanc</t>
  </si>
  <si>
    <t>Antoine de la Farge Reuilly Grand Vin</t>
  </si>
  <si>
    <t>Engel Dalsheimer Sauloch Chardonnay</t>
  </si>
  <si>
    <t>Contratto For England Rosé Pas Dosé</t>
  </si>
  <si>
    <t>Michel Gay Beaune 1er Cru Rouge Les Toussaints Vieilles Vignes</t>
  </si>
  <si>
    <t>Ployez-Jacquemart Blanc de Blancs Extra Brut Vintage</t>
  </si>
  <si>
    <t>Nicolas Rossignol Volnay</t>
  </si>
  <si>
    <t>Valdonica Saragio</t>
  </si>
  <si>
    <t>Valdonica Ciliegiolo</t>
  </si>
  <si>
    <t>Gavignet-Béthanie Nuits-Saint-Georges Les Athées</t>
  </si>
  <si>
    <t>Dom. Laroque d'Antan Nigrine</t>
  </si>
  <si>
    <t>Ch. La Fleur-Pétrus</t>
  </si>
  <si>
    <t>Viñas del Cénit Vía Cenit</t>
  </si>
  <si>
    <t>Obalo Rosado</t>
  </si>
  <si>
    <t>Berthier Coteaux du Giennois</t>
  </si>
  <si>
    <t>Jean-Jacques Girard Savigny-Les-Beaune</t>
  </si>
  <si>
    <t>Ch. Paul Mas Belluguette Blanc</t>
  </si>
  <si>
    <t>Ch. Paul Mas Clos de Mures</t>
  </si>
  <si>
    <t>Ch. la Couspaude</t>
  </si>
  <si>
    <t>Taubenschuss Weinviertel Poysdorf Grüner Veltliner</t>
  </si>
  <si>
    <t>Rossignol Savigny Les Beaune</t>
  </si>
  <si>
    <t>Viñedos del Jorco Las Cabañuelas Cebreros</t>
  </si>
  <si>
    <t>Riachi Syrah</t>
  </si>
  <si>
    <t>Riachi Chardonnay</t>
  </si>
  <si>
    <t>Engel Frauenberg Riesling</t>
  </si>
  <si>
    <t>R de Rimauresq Rouge</t>
  </si>
  <si>
    <t>Remoissenet Renommée Bourgogne</t>
  </si>
  <si>
    <t>Remoissenet Chablis 1er Cru Fourchaume</t>
  </si>
  <si>
    <t>Bottega Vino dei Poeti Ancestrale Brut Nature</t>
  </si>
  <si>
    <t>Thanisch Tribut Riesling Trocken</t>
  </si>
  <si>
    <t>Lyme Bay Chardonnay</t>
  </si>
  <si>
    <t>Devon</t>
  </si>
  <si>
    <t>Salwey Eichberg Spätburgunder GG</t>
  </si>
  <si>
    <t>Ch. Messile-Aubert</t>
  </si>
  <si>
    <t>The Grange Pink</t>
  </si>
  <si>
    <t>Sepp Moser Pet Nat Rosé</t>
  </si>
  <si>
    <t>Josetta Saffirio Langhe Rosato</t>
  </si>
  <si>
    <t>Berthier Sancerre Pinot Noir</t>
  </si>
  <si>
    <t>Eichinger Ried Strasser Hasel Grüner Veltliner</t>
  </si>
  <si>
    <t>Eichinger Strass Riesling</t>
  </si>
  <si>
    <t>Peter Franus Merlot</t>
  </si>
  <si>
    <t>Happy Go Lucky Pét-Nat</t>
  </si>
  <si>
    <t>Dom. Gros Frere et Soeur Echezeaux Grand Cru</t>
  </si>
  <si>
    <t>Lentsch Cabernet Franc Reserve</t>
  </si>
  <si>
    <t>Lentsch Blaufränkish Ried Lüss</t>
  </si>
  <si>
    <t>Lentsch Blauer Zweigelt Reserve</t>
  </si>
  <si>
    <t>Raoul Gautherin Chablis Vieilles Vignes</t>
  </si>
  <si>
    <t>Waldkirch Riesling Weyherer Michelsberg trocken</t>
  </si>
  <si>
    <t>João Pato Rosa Duck</t>
  </si>
  <si>
    <t>João Pato Baga Duck</t>
  </si>
  <si>
    <t>Joao Pato Maria Duck Pet Nat</t>
  </si>
  <si>
    <t>João Pato Quaaq Quaaq</t>
  </si>
  <si>
    <t>João Pato Kite Duck</t>
  </si>
  <si>
    <t>João Pato Duck Ray</t>
  </si>
  <si>
    <t>Sabaté i Coca Josep Coca Corpinnat Brut Nature</t>
  </si>
  <si>
    <t>Champagne Esterlin Spécial Cuvée by Halvor Bakke</t>
  </si>
  <si>
    <t>Lyme Bay Pinot Noir</t>
  </si>
  <si>
    <t>Strauch Riesling Brut</t>
  </si>
  <si>
    <t>Griesel Prestige Rosé Extra Brut</t>
  </si>
  <si>
    <t>Peter Jakob Kühn Doosberg GG</t>
  </si>
  <si>
    <t>Peter Jakob Kuhn Hendelberg</t>
  </si>
  <si>
    <t>Dom. Michel Gros Nuits-Saint-Georges</t>
  </si>
  <si>
    <t>Kolor</t>
  </si>
  <si>
    <t>Wine of Mine Gamay</t>
  </si>
  <si>
    <t>Ktima Biblia Chora Sole Vidiano</t>
  </si>
  <si>
    <t>Fam. Steffen Trittenheimer Apotheke Riesling Auslese</t>
  </si>
  <si>
    <t>Ch. de Monrecueil</t>
  </si>
  <si>
    <t>De Forville Barbera d'Asti</t>
  </si>
  <si>
    <t>Flowers Sonoma Coast Chardonnay</t>
  </si>
  <si>
    <t>Nicolas Rossignol Pernand-Vergelesses 1er Cru Fichots</t>
  </si>
  <si>
    <t>Ch. Jean de Gué</t>
  </si>
  <si>
    <t>Bouchard Père &amp; Fils Beaune 1er Cru Les Teurons</t>
  </si>
  <si>
    <t>Etude Fiddlestix Pinot Noir</t>
  </si>
  <si>
    <t>Stags Leap Napa Valley Viognier</t>
  </si>
  <si>
    <t>Etude Carneros Pinot Noir</t>
  </si>
  <si>
    <t>Sepp Moser Pet Nat</t>
  </si>
  <si>
    <t>Edouard Delaunay Nuits-Saint-Georges 1er Cru Les Saint Georges</t>
  </si>
  <si>
    <t>Nugues Morgon</t>
  </si>
  <si>
    <t>Nugues Moulin-à-Vent</t>
  </si>
  <si>
    <t>Nugues Fleurie</t>
  </si>
  <si>
    <t>Lienhardt Gamayoptere Coteaux Bourguignons</t>
  </si>
  <si>
    <t>Ernest Vineyards Joyce Vineyard Chardonnay</t>
  </si>
  <si>
    <t>Koelenhof Koelnektar</t>
  </si>
  <si>
    <t>Au Pied du Mont Chauve Corton Grand Cru Clos des Fietres</t>
  </si>
  <si>
    <t>Paglianetto Petrara Verdicchio di Matelica</t>
  </si>
  <si>
    <t>Pian dell'Orino Rosso di Montalcino</t>
  </si>
  <si>
    <t>Weing. Roterfaden Pinot Noir</t>
  </si>
  <si>
    <t>Sciàre dell'Alba Etna Rosso</t>
  </si>
  <si>
    <t>Sciàre dell'Alba Etna Bianco</t>
  </si>
  <si>
    <t>Guillemot Savigny-lès-Beaune Dessus Les Gollardes</t>
  </si>
  <si>
    <t>Ch. de la Greffière Mâcon La Roche Vineuse Les Ronzettes</t>
  </si>
  <si>
    <t>Laculle Frères Les Folies Coteaux Champenois</t>
  </si>
  <si>
    <t>Laculle Frères Bicheret Champagne Brut Nature</t>
  </si>
  <si>
    <t>Mauperthuis Bourgogne Pinot Noir Amphore</t>
  </si>
  <si>
    <t>Mauperthuis Chablis Amphore</t>
  </si>
  <si>
    <t>Mauperthuis Saint-Bris Amphore</t>
  </si>
  <si>
    <t>Dom. Saint-Jacques Rully 1er Cru La Fosse Rouge</t>
  </si>
  <si>
    <t>Krasna Hora x Nebbiolo Wines Moravian Juice</t>
  </si>
  <si>
    <t>Paglianetto Verdicchio di Matelica Passito</t>
  </si>
  <si>
    <t>Kommune petnaT3000</t>
  </si>
  <si>
    <t>Ch. Hauchat La Rose</t>
  </si>
  <si>
    <t>Ch. Saby Bordeaux</t>
  </si>
  <si>
    <t>Freeman Sonoma Coast Pinot Noir</t>
  </si>
  <si>
    <t>Dom. Nicolas Rossignol Volnay 1er Cru Fremiets</t>
  </si>
  <si>
    <t>Dom. Nicolas Rossignol Volnay 1er Cru Clos des Angles</t>
  </si>
  <si>
    <t>Dom. Nicolas Rossignol Volnay 1er Cru Chevret</t>
  </si>
  <si>
    <t>Guzman Riestra Brut Nature</t>
  </si>
  <si>
    <t>Mikro Ktima Titos Goumenissa</t>
  </si>
  <si>
    <t>Stoka Kras Teran</t>
  </si>
  <si>
    <t>Cordero Fredo Barbera Riserva</t>
  </si>
  <si>
    <t>Cordero SG'67 Pinot Nero</t>
  </si>
  <si>
    <t>Cordero Rivone Chardonnay</t>
  </si>
  <si>
    <t>Catherine Bernard Le Carignan</t>
  </si>
  <si>
    <t>Catherine Bernard La Carbonelle</t>
  </si>
  <si>
    <t>Paglianetto Terravignata Verdicchio di Matelica</t>
  </si>
  <si>
    <t>Villa Noria Les Colombiers Chardonnay</t>
  </si>
  <si>
    <t>Villa Noria Les Colombiers Pinot Noir</t>
  </si>
  <si>
    <t>Serre des Vignes Pure Quintessence</t>
  </si>
  <si>
    <t>Serre des Vignes Secret de Syrah</t>
  </si>
  <si>
    <t>Tenuta Marcianella Vino Nobile de Montepulciano</t>
  </si>
  <si>
    <t>De Muller Kongsberg 1624 Les Pusses Priorat</t>
  </si>
  <si>
    <t>Tezza Maestro Oslo 400år</t>
  </si>
  <si>
    <t>Riachi Lythe</t>
  </si>
  <si>
    <t>Riachi Grand Cuvée Cabernet Sauvignon</t>
  </si>
  <si>
    <t>Bottega Petalo Il Vino dell'Amore Manzoni Moscato Rosé</t>
  </si>
  <si>
    <t>Dom. du Four Bassot Mercurey Ropiton Vieilles Vignes Rouge</t>
  </si>
  <si>
    <t>I. Brand &amp; Family Bates Ranch Cabarnet Sauvignon</t>
  </si>
  <si>
    <t>René Cacheux Vosne-Romanée 1er Cru Les Suchots</t>
  </si>
  <si>
    <t>Baileyana Edna Valley Chardonnay</t>
  </si>
  <si>
    <t>Sanford Sanford &amp; Benedict Pinot Noir</t>
  </si>
  <si>
    <t>A.A. Badenhorst Curator Red Blend Swartland</t>
  </si>
  <si>
    <t>Bouchard Père &amp; Fils Nuits-Saint-Georges Premier Cru Les Cailles</t>
  </si>
  <si>
    <t>Charles Ellner Grande Reserve Brut</t>
  </si>
  <si>
    <t>Ch. Couspaude</t>
  </si>
  <si>
    <t>Fritz Wassmer Sauvignon Blanc</t>
  </si>
  <si>
    <t>Pormenor Rose</t>
  </si>
  <si>
    <t>Jacques Picard Art de Vigne</t>
  </si>
  <si>
    <t>Good Intentions Relatively Red</t>
  </si>
  <si>
    <t>Yoko Organic Riesling</t>
  </si>
  <si>
    <t>De Muller Kongsberg 1624 Rosé</t>
  </si>
  <si>
    <t>Thick as Thieves Purple Prose Gamay</t>
  </si>
  <si>
    <t>Gavignet-Béthanie Gevrey-Chambertin Reniard</t>
  </si>
  <si>
    <t>Jean-Marc Burgaud Beaujolais Lantignie</t>
  </si>
  <si>
    <t>Les Deux Chevaliers Coteaux Bourguignons</t>
  </si>
  <si>
    <t>Michel Gay Chorey-les-Beaune Vieilles Vignes</t>
  </si>
  <si>
    <t>Happy Go Lucky Pét-Nat White</t>
  </si>
  <si>
    <t>Birgit Eichinger Strass Grüner Veltliner</t>
  </si>
  <si>
    <t>Birgit Eichinger Gaisberg Chardonnay</t>
  </si>
  <si>
    <t>Catherine Bernard Le Rosé</t>
  </si>
  <si>
    <t>Georges Duboeuf Fleurie La Madone</t>
  </si>
  <si>
    <t>Theo Minges Chardonnay trocken</t>
  </si>
  <si>
    <t>Jülg Crémant Brut</t>
  </si>
  <si>
    <t>Vieux Ch. Saint André</t>
  </si>
  <si>
    <t>Ch. Grand Corbin-Despagne</t>
  </si>
  <si>
    <t>El Balcón de la Ribera Valcavado de Traslasquestas</t>
  </si>
  <si>
    <t>Emrich-Schönleber Riesling trocken</t>
  </si>
  <si>
    <t>A.A. Badenhorst Curator</t>
  </si>
  <si>
    <t>Cazé-Thibaut Jossias</t>
  </si>
  <si>
    <t>Kranz Ranschbacher Seligmacher Riesling</t>
  </si>
  <si>
    <t>Ch. Canon Pécresse</t>
  </si>
  <si>
    <t>Latium Leòn Amarone della Valpolicella</t>
  </si>
  <si>
    <t>Le Palaie Toscana Viognier</t>
  </si>
  <si>
    <t>Ca'Barun Barbaresco</t>
  </si>
  <si>
    <t>Ca'Barun Langhe Pinot Nero</t>
  </si>
  <si>
    <t>Qimisola La Mignolina Barbera d'Asti Superiore</t>
  </si>
  <si>
    <t>Qimisola I Fratelli Barbera d'Asti Superiore</t>
  </si>
  <si>
    <t>Bouchard Père &amp; Fils Beaune 1er Cru Clos de La Mousse</t>
  </si>
  <si>
    <t>Dom. Jean Fery Cotes de Nuits-Village Les Clos de Magny</t>
  </si>
  <si>
    <t>Champagne Dremont-Marroy Noir de Meandre</t>
  </si>
  <si>
    <t>Bruno Murciano El Sueño</t>
  </si>
  <si>
    <t>Dom. Jean Fery Vosne-Romanée Les Cinq Terres</t>
  </si>
  <si>
    <t>K Vintners Phil Lane Syrah</t>
  </si>
  <si>
    <t>K Vintners Klein Syrah</t>
  </si>
  <si>
    <t>Vie d'Alt Cabernet Franc</t>
  </si>
  <si>
    <t>Roubine Hippy Rosé</t>
  </si>
  <si>
    <t>PM &amp; M Luneau Hortense Muscadet Sevre &amp; Maine Sur Lie</t>
  </si>
  <si>
    <t>Rosavica Benotti Barbera d'Alba</t>
  </si>
  <si>
    <t>Martin Woods Koosah Vineyard Chardonnay</t>
  </si>
  <si>
    <t>Fairview Charles Back Brut</t>
  </si>
  <si>
    <t>Weing. Josef Milz Trittenheim Riesling Kabinett</t>
  </si>
  <si>
    <t>Petit Cuvée Madame Rosé</t>
  </si>
  <si>
    <t>Laculle Frères Bourdon Chardonnay Millésime</t>
  </si>
  <si>
    <t>Leira do Canhoto Vinho Verde</t>
  </si>
  <si>
    <t>Raoul Gautherin Chablis Grand Cru Vaudesirs</t>
  </si>
  <si>
    <t>Bijou Le Chic Grenache Rosé</t>
  </si>
  <si>
    <t>Albino Armani Incontro Soave</t>
  </si>
  <si>
    <t>Ruby Sparkling Rosé</t>
  </si>
  <si>
    <t>Strauch Crémant Chardonnay Extra Brut</t>
  </si>
  <si>
    <t>Mikulski Meursault Limozin</t>
  </si>
  <si>
    <t>Mikulski Meursault Pre de Manche</t>
  </si>
  <si>
    <t>Harry Vinho Verde Loureiro</t>
  </si>
  <si>
    <t>Dom. Roger Belland Bourgogne Côte d'Or Pinot Noir</t>
  </si>
  <si>
    <t>Dom. Roger Belland Puligny-Montrachet 1er Cru Champs Gains</t>
  </si>
  <si>
    <t>Baptiste Guyot Pernand-Vergelesses</t>
  </si>
  <si>
    <t>Baptiste Guyot Beaune Clos du Foulot Monopole</t>
  </si>
  <si>
    <t>Baptiste Guyot Beaune 1er Cru Les Grèves</t>
  </si>
  <si>
    <t>Baptiste Guyot Pernand-Vergelesses Vieilles Vignes</t>
  </si>
  <si>
    <t>Baptiste Guyot Pernand-Vergelesses 1er Cru En Caradeux</t>
  </si>
  <si>
    <t>Baptiste Guyot Pommard 1er Cru Les Jarolière</t>
  </si>
  <si>
    <t>The Grange White from White</t>
  </si>
  <si>
    <t>Cazé-Thibaut Le Chemin des Plants</t>
  </si>
  <si>
    <t>Luc Belaire Rare Rosé</t>
  </si>
  <si>
    <t>Luc Belaire Rare Luxe</t>
  </si>
  <si>
    <t>Travaglini Gattinara Vigna Ronchi Riserva</t>
  </si>
  <si>
    <t>Sanctum My Red</t>
  </si>
  <si>
    <t>Nektarie Navnløs sider</t>
  </si>
  <si>
    <t>Gilles Troullier Côtes Catalanes L'Esprit du Temps</t>
  </si>
  <si>
    <t>Rotem &amp; Mounir Saouma Le Grand Bouigard Carignan</t>
  </si>
  <si>
    <t>Capezzana Villa di Capezzana</t>
  </si>
  <si>
    <t>Greffière Saint Véran Au Mont</t>
  </si>
  <si>
    <t>Champagne Pol Couronne N°2 Brut</t>
  </si>
  <si>
    <t>Seckinger Deidesheim Petershöhle Riesling</t>
  </si>
  <si>
    <t>Strauch Grande Réserve brut nature</t>
  </si>
  <si>
    <t>Balfour Middle Strackney Wood Pinot Noir</t>
  </si>
  <si>
    <t>Normanno Ciello Bianco</t>
  </si>
  <si>
    <t>Normanno Ciello Rosso</t>
  </si>
  <si>
    <t>Seckinger Deidesheim Petershöhle Riesling Brut Nature</t>
  </si>
  <si>
    <t>Schätzel 17-23 Steiner Riesling</t>
  </si>
  <si>
    <t>Polaris Beaujolais Blanc</t>
  </si>
  <si>
    <t>Øl</t>
  </si>
  <si>
    <t>Brewski Julbajer Dark Christmas lager</t>
  </si>
  <si>
    <t>Endring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</si>
</sst>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.000_ ;_ * \-#,##0.000_ ;_ * &quot;-&quot;??_ ;_ @_ "/>
  </numFmts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1" applyFont="1" applyFill="1"/>
    <xf numFmtId="165" fontId="2" fillId="0" borderId="0" xfId="1" applyNumberFormat="1" applyFont="1" applyFill="1"/>
    <xf numFmtId="164" fontId="2" fillId="0" borderId="0" xfId="0" applyNumberFormat="1" applyFont="1"/>
    <xf numFmtId="9" fontId="2" fillId="0" borderId="0" xfId="2" applyFont="1" applyFill="1"/>
    <xf numFmtId="9" fontId="2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12"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5" formatCode="_ * #,##0.000_ ;_ * \-#,##0.000_ ;_ * &quot;-&quot;??_ ;_ @_ 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08" totalsRowShown="0" headerRowDxfId="11" dataDxfId="10">
  <autoFilter ref="A1:J308" xr:uid="{00000000-0009-0000-0100-000001000000}"/>
  <sortState xmlns:xlrd2="http://schemas.microsoft.com/office/spreadsheetml/2017/richdata2" ref="A2:J308">
    <sortCondition ref="C2:C308"/>
  </sortState>
  <tableColumns count="10">
    <tableColumn id="1" xr3:uid="{00000000-0010-0000-0000-000001000000}" name="Artikkelnr" dataDxfId="9"/>
    <tableColumn id="3" xr3:uid="{00000000-0010-0000-0000-000003000000}" name="Artikkelnavn" dataDxfId="8"/>
    <tableColumn id="14" xr3:uid="{00000000-0010-0000-0000-00000E000000}" name="Varegruppe" dataDxfId="7"/>
    <tableColumn id="22" xr3:uid="{00000000-0010-0000-0000-000016000000}" name="Land" dataDxfId="6"/>
    <tableColumn id="23" xr3:uid="{00000000-0010-0000-0000-000017000000}" name="Distrikt" dataDxfId="5"/>
    <tableColumn id="36" xr3:uid="{00000000-0010-0000-0000-000024000000}" name="Volum" dataDxfId="4"/>
    <tableColumn id="41" xr3:uid="{00000000-0010-0000-0000-000029000000}" name="Salgspris Mai 2026" dataDxfId="3"/>
    <tableColumn id="62" xr3:uid="{51AA4BA0-1A5F-45B6-B829-FA38BFA9E278}" name="Salgspris April 2026" dataDxfId="2"/>
    <tableColumn id="61" xr3:uid="{6FE2722B-6460-4C8A-8E5B-E045E6DF7EB1}" name="Endring salgspris" dataDxfId="1">
      <calculatedColumnFormula>table1[[#This Row],[Salgspris Mai 2026]]-table1[[#This Row],[Salgspris April 2026]]</calculatedColumnFormula>
    </tableColumn>
    <tableColumn id="2" xr3:uid="{ECCEA53B-78FE-4A9D-B7FB-2F60702C8467}" name="Endring %" dataDxfId="0" dataCellStyle="Percent">
      <calculatedColumnFormula>1-(table1[[#This Row],[Salgspris Mai 2026]]/table1[[#This Row],[Salgspris April 2026]])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8"/>
  <sheetViews>
    <sheetView tabSelected="1" zoomScaleNormal="100" zoomScaleSheetLayoutView="100" workbookViewId="0">
      <pane ySplit="1" topLeftCell="A257" activePane="bottomLeft" state="frozen"/>
      <selection pane="bottomLeft" activeCell="J306" sqref="J306"/>
    </sheetView>
  </sheetViews>
  <sheetFormatPr defaultColWidth="9.140625" defaultRowHeight="15" x14ac:dyDescent="0.25"/>
  <cols>
    <col min="1" max="1" width="12.7109375" style="1" customWidth="1"/>
    <col min="2" max="2" width="48.7109375" style="1" customWidth="1"/>
    <col min="3" max="3" width="25.7109375" style="1" customWidth="1"/>
    <col min="4" max="4" width="16.140625" style="1" bestFit="1" customWidth="1"/>
    <col min="5" max="5" width="20.42578125" style="1" bestFit="1" customWidth="1"/>
    <col min="6" max="6" width="9.28515625" style="1" bestFit="1" customWidth="1"/>
    <col min="7" max="7" width="19.28515625" style="1" bestFit="1" customWidth="1"/>
    <col min="8" max="8" width="24.85546875" style="1" customWidth="1"/>
    <col min="9" max="9" width="18" style="1" bestFit="1" customWidth="1"/>
    <col min="10" max="10" width="9.140625" style="6"/>
    <col min="11" max="16384" width="9.14062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402</v>
      </c>
    </row>
    <row r="2" spans="1:10" x14ac:dyDescent="0.25">
      <c r="A2" s="1">
        <v>18543802</v>
      </c>
      <c r="B2" s="1" t="s">
        <v>80</v>
      </c>
      <c r="C2" s="1" t="s">
        <v>26</v>
      </c>
      <c r="D2" s="1" t="s">
        <v>11</v>
      </c>
      <c r="E2" s="1" t="s">
        <v>50</v>
      </c>
      <c r="F2" s="3">
        <v>0.5</v>
      </c>
      <c r="G2" s="2">
        <v>319.89999999999998</v>
      </c>
      <c r="H2" s="2">
        <v>409.9</v>
      </c>
      <c r="I2" s="4">
        <f>table1[[#This Row],[Salgspris Mai 2026]]-table1[[#This Row],[Salgspris April 2026]]</f>
        <v>-90</v>
      </c>
      <c r="J2" s="5">
        <f>1-(table1[[#This Row],[Salgspris Mai 2026]]/table1[[#This Row],[Salgspris April 2026]])</f>
        <v>0.21956574774335202</v>
      </c>
    </row>
    <row r="3" spans="1:10" x14ac:dyDescent="0.25">
      <c r="A3" s="1">
        <v>9432802</v>
      </c>
      <c r="B3" s="1" t="s">
        <v>48</v>
      </c>
      <c r="C3" s="1" t="s">
        <v>26</v>
      </c>
      <c r="D3" s="1" t="s">
        <v>9</v>
      </c>
      <c r="E3" s="1" t="s">
        <v>10</v>
      </c>
      <c r="F3" s="3">
        <v>0.5</v>
      </c>
      <c r="G3" s="2">
        <v>322.10000000000002</v>
      </c>
      <c r="H3" s="2">
        <v>422.6</v>
      </c>
      <c r="I3" s="4">
        <f>table1[[#This Row],[Salgspris Mai 2026]]-table1[[#This Row],[Salgspris April 2026]]</f>
        <v>-100.5</v>
      </c>
      <c r="J3" s="5">
        <f>1-(table1[[#This Row],[Salgspris Mai 2026]]/table1[[#This Row],[Salgspris April 2026]])</f>
        <v>0.23781353525792714</v>
      </c>
    </row>
    <row r="4" spans="1:10" x14ac:dyDescent="0.25">
      <c r="A4" s="1">
        <v>13706702</v>
      </c>
      <c r="B4" s="1" t="s">
        <v>65</v>
      </c>
      <c r="C4" s="1" t="s">
        <v>26</v>
      </c>
      <c r="D4" s="1" t="s">
        <v>9</v>
      </c>
      <c r="E4" s="1" t="s">
        <v>61</v>
      </c>
      <c r="F4" s="3">
        <v>0.5</v>
      </c>
      <c r="G4" s="2">
        <v>349.3</v>
      </c>
      <c r="H4" s="2">
        <v>472.1</v>
      </c>
      <c r="I4" s="4">
        <f>table1[[#This Row],[Salgspris Mai 2026]]-table1[[#This Row],[Salgspris April 2026]]</f>
        <v>-122.80000000000001</v>
      </c>
      <c r="J4" s="5">
        <f>1-(table1[[#This Row],[Salgspris Mai 2026]]/table1[[#This Row],[Salgspris April 2026]])</f>
        <v>0.26011438254607078</v>
      </c>
    </row>
    <row r="5" spans="1:10" x14ac:dyDescent="0.25">
      <c r="A5" s="1">
        <v>19793602</v>
      </c>
      <c r="B5" s="1" t="s">
        <v>82</v>
      </c>
      <c r="C5" s="1" t="s">
        <v>26</v>
      </c>
      <c r="D5" s="1" t="s">
        <v>11</v>
      </c>
      <c r="E5" s="1" t="s">
        <v>20</v>
      </c>
      <c r="F5" s="3">
        <v>0.5</v>
      </c>
      <c r="G5" s="2">
        <v>399.9</v>
      </c>
      <c r="H5" s="2">
        <v>549.4</v>
      </c>
      <c r="I5" s="4">
        <f>table1[[#This Row],[Salgspris Mai 2026]]-table1[[#This Row],[Salgspris April 2026]]</f>
        <v>-149.5</v>
      </c>
      <c r="J5" s="5">
        <f>1-(table1[[#This Row],[Salgspris Mai 2026]]/table1[[#This Row],[Salgspris April 2026]])</f>
        <v>0.27211503458318165</v>
      </c>
    </row>
    <row r="6" spans="1:10" x14ac:dyDescent="0.25">
      <c r="A6" s="1">
        <v>14115201</v>
      </c>
      <c r="B6" s="1" t="s">
        <v>67</v>
      </c>
      <c r="C6" s="1" t="s">
        <v>30</v>
      </c>
      <c r="D6" s="1" t="s">
        <v>21</v>
      </c>
      <c r="E6" s="1" t="s">
        <v>33</v>
      </c>
      <c r="F6" s="3">
        <v>0.7</v>
      </c>
      <c r="G6" s="2">
        <v>789</v>
      </c>
      <c r="H6" s="2">
        <v>990.1</v>
      </c>
      <c r="I6" s="4">
        <f>table1[[#This Row],[Salgspris Mai 2026]]-table1[[#This Row],[Salgspris April 2026]]</f>
        <v>-201.10000000000002</v>
      </c>
      <c r="J6" s="5">
        <f>1-(table1[[#This Row],[Salgspris Mai 2026]]/table1[[#This Row],[Salgspris April 2026]])</f>
        <v>0.20311079688920308</v>
      </c>
    </row>
    <row r="7" spans="1:10" x14ac:dyDescent="0.25">
      <c r="A7" s="1">
        <v>14354701</v>
      </c>
      <c r="B7" s="1" t="s">
        <v>69</v>
      </c>
      <c r="C7" s="1" t="s">
        <v>30</v>
      </c>
      <c r="D7" s="1" t="s">
        <v>28</v>
      </c>
      <c r="E7" s="1" t="s">
        <v>10</v>
      </c>
      <c r="F7" s="3">
        <v>0.7</v>
      </c>
      <c r="G7" s="2">
        <v>699.8</v>
      </c>
      <c r="H7" s="2">
        <v>879.4</v>
      </c>
      <c r="I7" s="4">
        <f>table1[[#This Row],[Salgspris Mai 2026]]-table1[[#This Row],[Salgspris April 2026]]</f>
        <v>-179.60000000000002</v>
      </c>
      <c r="J7" s="5">
        <f>1-(table1[[#This Row],[Salgspris Mai 2026]]/table1[[#This Row],[Salgspris April 2026]])</f>
        <v>0.20423015692517632</v>
      </c>
    </row>
    <row r="8" spans="1:10" x14ac:dyDescent="0.25">
      <c r="A8" s="1">
        <v>15759001</v>
      </c>
      <c r="B8" s="1" t="s">
        <v>78</v>
      </c>
      <c r="C8" s="1" t="s">
        <v>30</v>
      </c>
      <c r="D8" s="1" t="s">
        <v>12</v>
      </c>
      <c r="E8" s="1" t="s">
        <v>10</v>
      </c>
      <c r="F8" s="3">
        <v>0.7</v>
      </c>
      <c r="G8" s="2">
        <v>499.9</v>
      </c>
      <c r="H8" s="2">
        <v>629.9</v>
      </c>
      <c r="I8" s="4">
        <f>table1[[#This Row],[Salgspris Mai 2026]]-table1[[#This Row],[Salgspris April 2026]]</f>
        <v>-130</v>
      </c>
      <c r="J8" s="5">
        <f>1-(table1[[#This Row],[Salgspris Mai 2026]]/table1[[#This Row],[Salgspris April 2026]])</f>
        <v>0.20638196539133191</v>
      </c>
    </row>
    <row r="9" spans="1:10" x14ac:dyDescent="0.25">
      <c r="A9" s="1">
        <v>14859401</v>
      </c>
      <c r="B9" s="1" t="s">
        <v>73</v>
      </c>
      <c r="C9" s="1" t="s">
        <v>30</v>
      </c>
      <c r="D9" s="1" t="s">
        <v>28</v>
      </c>
      <c r="E9" s="1" t="s">
        <v>32</v>
      </c>
      <c r="F9" s="3">
        <v>0.7</v>
      </c>
      <c r="G9" s="2">
        <v>729.8</v>
      </c>
      <c r="H9" s="2">
        <v>937.3</v>
      </c>
      <c r="I9" s="4">
        <f>table1[[#This Row],[Salgspris Mai 2026]]-table1[[#This Row],[Salgspris April 2026]]</f>
        <v>-207.5</v>
      </c>
      <c r="J9" s="5">
        <f>1-(table1[[#This Row],[Salgspris Mai 2026]]/table1[[#This Row],[Salgspris April 2026]])</f>
        <v>0.22138056118638649</v>
      </c>
    </row>
    <row r="10" spans="1:10" x14ac:dyDescent="0.25">
      <c r="A10" s="1">
        <v>14859501</v>
      </c>
      <c r="B10" s="1" t="s">
        <v>74</v>
      </c>
      <c r="C10" s="1" t="s">
        <v>30</v>
      </c>
      <c r="D10" s="1" t="s">
        <v>28</v>
      </c>
      <c r="E10" s="1" t="s">
        <v>32</v>
      </c>
      <c r="F10" s="3">
        <v>0.7</v>
      </c>
      <c r="G10" s="2">
        <v>729.8</v>
      </c>
      <c r="H10" s="2">
        <v>937.3</v>
      </c>
      <c r="I10" s="4">
        <f>table1[[#This Row],[Salgspris Mai 2026]]-table1[[#This Row],[Salgspris April 2026]]</f>
        <v>-207.5</v>
      </c>
      <c r="J10" s="5">
        <f>1-(table1[[#This Row],[Salgspris Mai 2026]]/table1[[#This Row],[Salgspris April 2026]])</f>
        <v>0.22138056118638649</v>
      </c>
    </row>
    <row r="11" spans="1:10" x14ac:dyDescent="0.25">
      <c r="A11" s="1">
        <v>10009101</v>
      </c>
      <c r="B11" s="1" t="s">
        <v>49</v>
      </c>
      <c r="C11" s="1" t="s">
        <v>30</v>
      </c>
      <c r="D11" s="1" t="s">
        <v>28</v>
      </c>
      <c r="E11" s="1" t="s">
        <v>10</v>
      </c>
      <c r="F11" s="3">
        <v>0.7</v>
      </c>
      <c r="G11" s="2">
        <v>499.4</v>
      </c>
      <c r="H11" s="2">
        <v>650</v>
      </c>
      <c r="I11" s="4">
        <f>table1[[#This Row],[Salgspris Mai 2026]]-table1[[#This Row],[Salgspris April 2026]]</f>
        <v>-150.60000000000002</v>
      </c>
      <c r="J11" s="5">
        <f>1-(table1[[#This Row],[Salgspris Mai 2026]]/table1[[#This Row],[Salgspris April 2026]])</f>
        <v>0.23169230769230775</v>
      </c>
    </row>
    <row r="12" spans="1:10" x14ac:dyDescent="0.25">
      <c r="A12" s="1">
        <v>14941802</v>
      </c>
      <c r="B12" s="1" t="s">
        <v>77</v>
      </c>
      <c r="C12" s="1" t="s">
        <v>30</v>
      </c>
      <c r="D12" s="1" t="s">
        <v>28</v>
      </c>
      <c r="E12" s="1" t="s">
        <v>31</v>
      </c>
      <c r="F12" s="3">
        <v>0.5</v>
      </c>
      <c r="G12" s="2">
        <v>449.3</v>
      </c>
      <c r="H12" s="2">
        <v>587</v>
      </c>
      <c r="I12" s="4">
        <f>table1[[#This Row],[Salgspris Mai 2026]]-table1[[#This Row],[Salgspris April 2026]]</f>
        <v>-137.69999999999999</v>
      </c>
      <c r="J12" s="5">
        <f>1-(table1[[#This Row],[Salgspris Mai 2026]]/table1[[#This Row],[Salgspris April 2026]])</f>
        <v>0.23458262350936965</v>
      </c>
    </row>
    <row r="13" spans="1:10" x14ac:dyDescent="0.25">
      <c r="A13" s="1">
        <v>14222702</v>
      </c>
      <c r="B13" s="1" t="s">
        <v>68</v>
      </c>
      <c r="C13" s="1" t="s">
        <v>30</v>
      </c>
      <c r="D13" s="1" t="s">
        <v>9</v>
      </c>
      <c r="E13" s="1" t="s">
        <v>10</v>
      </c>
      <c r="F13" s="3">
        <v>0.5</v>
      </c>
      <c r="G13" s="2">
        <v>299.89999999999998</v>
      </c>
      <c r="H13" s="2">
        <v>397.6</v>
      </c>
      <c r="I13" s="4">
        <f>table1[[#This Row],[Salgspris Mai 2026]]-table1[[#This Row],[Salgspris April 2026]]</f>
        <v>-97.700000000000045</v>
      </c>
      <c r="J13" s="5">
        <f>1-(table1[[#This Row],[Salgspris Mai 2026]]/table1[[#This Row],[Salgspris April 2026]])</f>
        <v>0.24572434607645888</v>
      </c>
    </row>
    <row r="14" spans="1:10" x14ac:dyDescent="0.25">
      <c r="A14" s="1">
        <v>10432702</v>
      </c>
      <c r="B14" s="1" t="s">
        <v>51</v>
      </c>
      <c r="C14" s="1" t="s">
        <v>30</v>
      </c>
      <c r="D14" s="1" t="s">
        <v>9</v>
      </c>
      <c r="E14" s="1" t="s">
        <v>10</v>
      </c>
      <c r="F14" s="3">
        <v>0.5</v>
      </c>
      <c r="G14" s="2">
        <v>619.70000000000005</v>
      </c>
      <c r="H14" s="2">
        <v>830.1</v>
      </c>
      <c r="I14" s="4">
        <f>table1[[#This Row],[Salgspris Mai 2026]]-table1[[#This Row],[Salgspris April 2026]]</f>
        <v>-210.39999999999998</v>
      </c>
      <c r="J14" s="5">
        <f>1-(table1[[#This Row],[Salgspris Mai 2026]]/table1[[#This Row],[Salgspris April 2026]])</f>
        <v>0.25346343813998307</v>
      </c>
    </row>
    <row r="15" spans="1:10" x14ac:dyDescent="0.25">
      <c r="A15" s="1">
        <v>12379202</v>
      </c>
      <c r="B15" s="1" t="s">
        <v>60</v>
      </c>
      <c r="C15" s="1" t="s">
        <v>30</v>
      </c>
      <c r="D15" s="1" t="s">
        <v>37</v>
      </c>
      <c r="E15" s="1" t="s">
        <v>10</v>
      </c>
      <c r="F15" s="3">
        <v>0.5</v>
      </c>
      <c r="G15" s="2">
        <v>549.70000000000005</v>
      </c>
      <c r="H15" s="2">
        <v>750.9</v>
      </c>
      <c r="I15" s="4">
        <f>table1[[#This Row],[Salgspris Mai 2026]]-table1[[#This Row],[Salgspris April 2026]]</f>
        <v>-201.19999999999993</v>
      </c>
      <c r="J15" s="5">
        <f>1-(table1[[#This Row],[Salgspris Mai 2026]]/table1[[#This Row],[Salgspris April 2026]])</f>
        <v>0.26794513250765739</v>
      </c>
    </row>
    <row r="16" spans="1:10" x14ac:dyDescent="0.25">
      <c r="A16" s="1">
        <v>14859201</v>
      </c>
      <c r="B16" s="1" t="s">
        <v>72</v>
      </c>
      <c r="C16" s="1" t="s">
        <v>30</v>
      </c>
      <c r="D16" s="1" t="s">
        <v>28</v>
      </c>
      <c r="E16" s="1" t="s">
        <v>32</v>
      </c>
      <c r="F16" s="3">
        <v>0.7</v>
      </c>
      <c r="G16" s="2">
        <v>529.4</v>
      </c>
      <c r="H16" s="2">
        <v>787.8</v>
      </c>
      <c r="I16" s="4">
        <f>table1[[#This Row],[Salgspris Mai 2026]]-table1[[#This Row],[Salgspris April 2026]]</f>
        <v>-258.39999999999998</v>
      </c>
      <c r="J16" s="5">
        <f>1-(table1[[#This Row],[Salgspris Mai 2026]]/table1[[#This Row],[Salgspris April 2026]])</f>
        <v>0.32800203097232794</v>
      </c>
    </row>
    <row r="17" spans="1:10" x14ac:dyDescent="0.25">
      <c r="A17" s="1">
        <v>13392701</v>
      </c>
      <c r="B17" s="1" t="s">
        <v>64</v>
      </c>
      <c r="C17" s="1" t="s">
        <v>30</v>
      </c>
      <c r="D17" s="1" t="s">
        <v>34</v>
      </c>
      <c r="E17" s="1" t="s">
        <v>10</v>
      </c>
      <c r="F17" s="3">
        <v>0.7</v>
      </c>
      <c r="G17" s="2">
        <v>499.4</v>
      </c>
      <c r="H17" s="2">
        <v>746.6</v>
      </c>
      <c r="I17" s="4">
        <f>table1[[#This Row],[Salgspris Mai 2026]]-table1[[#This Row],[Salgspris April 2026]]</f>
        <v>-247.20000000000005</v>
      </c>
      <c r="J17" s="5">
        <f>1-(table1[[#This Row],[Salgspris Mai 2026]]/table1[[#This Row],[Salgspris April 2026]])</f>
        <v>0.33110099115992508</v>
      </c>
    </row>
    <row r="18" spans="1:10" x14ac:dyDescent="0.25">
      <c r="A18" s="1">
        <v>14870701</v>
      </c>
      <c r="B18" s="1" t="s">
        <v>75</v>
      </c>
      <c r="C18" s="1" t="s">
        <v>30</v>
      </c>
      <c r="D18" s="1" t="s">
        <v>28</v>
      </c>
      <c r="E18" s="1" t="s">
        <v>31</v>
      </c>
      <c r="F18" s="3">
        <v>0.7</v>
      </c>
      <c r="G18" s="2">
        <v>499.4</v>
      </c>
      <c r="H18" s="2">
        <v>758.5</v>
      </c>
      <c r="I18" s="4">
        <f>table1[[#This Row],[Salgspris Mai 2026]]-table1[[#This Row],[Salgspris April 2026]]</f>
        <v>-259.10000000000002</v>
      </c>
      <c r="J18" s="5">
        <f>1-(table1[[#This Row],[Salgspris Mai 2026]]/table1[[#This Row],[Salgspris April 2026]])</f>
        <v>0.34159525379037581</v>
      </c>
    </row>
    <row r="19" spans="1:10" x14ac:dyDescent="0.25">
      <c r="A19" s="1">
        <v>12379502</v>
      </c>
      <c r="B19" s="1" t="s">
        <v>62</v>
      </c>
      <c r="C19" s="1" t="s">
        <v>30</v>
      </c>
      <c r="D19" s="1" t="s">
        <v>9</v>
      </c>
      <c r="E19" s="1" t="s">
        <v>61</v>
      </c>
      <c r="F19" s="3">
        <v>0.5</v>
      </c>
      <c r="G19" s="2">
        <v>342.6</v>
      </c>
      <c r="H19" s="2">
        <v>538.29999999999995</v>
      </c>
      <c r="I19" s="4">
        <f>table1[[#This Row],[Salgspris Mai 2026]]-table1[[#This Row],[Salgspris April 2026]]</f>
        <v>-195.69999999999993</v>
      </c>
      <c r="J19" s="5">
        <f>1-(table1[[#This Row],[Salgspris Mai 2026]]/table1[[#This Row],[Salgspris April 2026]])</f>
        <v>0.36355192271967296</v>
      </c>
    </row>
    <row r="20" spans="1:10" x14ac:dyDescent="0.25">
      <c r="A20" s="1">
        <v>12820101</v>
      </c>
      <c r="B20" s="1" t="s">
        <v>89</v>
      </c>
      <c r="C20" s="1" t="s">
        <v>84</v>
      </c>
      <c r="D20" s="1" t="s">
        <v>21</v>
      </c>
      <c r="E20" s="1" t="s">
        <v>36</v>
      </c>
      <c r="F20" s="3">
        <v>0.75</v>
      </c>
      <c r="G20" s="2">
        <v>229.9</v>
      </c>
      <c r="H20" s="2">
        <v>289.89999999999998</v>
      </c>
      <c r="I20" s="4">
        <f>table1[[#This Row],[Salgspris Mai 2026]]-table1[[#This Row],[Salgspris April 2026]]</f>
        <v>-59.999999999999972</v>
      </c>
      <c r="J20" s="5">
        <f>1-(table1[[#This Row],[Salgspris Mai 2026]]/table1[[#This Row],[Salgspris April 2026]])</f>
        <v>0.20696791997240416</v>
      </c>
    </row>
    <row r="21" spans="1:10" x14ac:dyDescent="0.25">
      <c r="A21" s="1">
        <v>14164601</v>
      </c>
      <c r="B21" s="1" t="s">
        <v>208</v>
      </c>
      <c r="C21" s="1" t="s">
        <v>92</v>
      </c>
      <c r="D21" s="1" t="s">
        <v>13</v>
      </c>
      <c r="E21" s="1" t="s">
        <v>42</v>
      </c>
      <c r="F21" s="3">
        <v>0.75</v>
      </c>
      <c r="G21" s="2">
        <v>499</v>
      </c>
      <c r="H21" s="2">
        <v>620.70000000000005</v>
      </c>
      <c r="I21" s="4">
        <f>table1[[#This Row],[Salgspris Mai 2026]]-table1[[#This Row],[Salgspris April 2026]]</f>
        <v>-121.70000000000005</v>
      </c>
      <c r="J21" s="5">
        <f>1-(table1[[#This Row],[Salgspris Mai 2026]]/table1[[#This Row],[Salgspris April 2026]])</f>
        <v>0.19606895440631555</v>
      </c>
    </row>
    <row r="22" spans="1:10" x14ac:dyDescent="0.25">
      <c r="A22" s="1">
        <v>19627901</v>
      </c>
      <c r="B22" s="1" t="s">
        <v>374</v>
      </c>
      <c r="C22" s="1" t="s">
        <v>92</v>
      </c>
      <c r="D22" s="1" t="s">
        <v>13</v>
      </c>
      <c r="E22" s="1" t="s">
        <v>42</v>
      </c>
      <c r="F22" s="3">
        <v>0.75</v>
      </c>
      <c r="G22" s="2">
        <v>441.3</v>
      </c>
      <c r="H22" s="2">
        <v>549.6</v>
      </c>
      <c r="I22" s="4">
        <f>table1[[#This Row],[Salgspris Mai 2026]]-table1[[#This Row],[Salgspris April 2026]]</f>
        <v>-108.30000000000001</v>
      </c>
      <c r="J22" s="5">
        <f>1-(table1[[#This Row],[Salgspris Mai 2026]]/table1[[#This Row],[Salgspris April 2026]])</f>
        <v>0.19705240174672489</v>
      </c>
    </row>
    <row r="23" spans="1:10" x14ac:dyDescent="0.25">
      <c r="A23" s="1">
        <v>19628001</v>
      </c>
      <c r="B23" s="1" t="s">
        <v>375</v>
      </c>
      <c r="C23" s="1" t="s">
        <v>92</v>
      </c>
      <c r="D23" s="1" t="s">
        <v>13</v>
      </c>
      <c r="E23" s="1" t="s">
        <v>42</v>
      </c>
      <c r="F23" s="3">
        <v>0.75</v>
      </c>
      <c r="G23" s="2">
        <v>438.6</v>
      </c>
      <c r="H23" s="2">
        <v>547</v>
      </c>
      <c r="I23" s="4">
        <f>table1[[#This Row],[Salgspris Mai 2026]]-table1[[#This Row],[Salgspris April 2026]]</f>
        <v>-108.39999999999998</v>
      </c>
      <c r="J23" s="5">
        <f>1-(table1[[#This Row],[Salgspris Mai 2026]]/table1[[#This Row],[Salgspris April 2026]])</f>
        <v>0.19817184643510055</v>
      </c>
    </row>
    <row r="24" spans="1:10" x14ac:dyDescent="0.25">
      <c r="A24" s="1">
        <v>12994501</v>
      </c>
      <c r="B24" s="1" t="s">
        <v>182</v>
      </c>
      <c r="C24" s="1" t="s">
        <v>92</v>
      </c>
      <c r="D24" s="1" t="s">
        <v>13</v>
      </c>
      <c r="E24" s="1" t="s">
        <v>45</v>
      </c>
      <c r="F24" s="3">
        <v>0.75</v>
      </c>
      <c r="G24" s="2">
        <v>268.7</v>
      </c>
      <c r="H24" s="2">
        <v>335.3</v>
      </c>
      <c r="I24" s="4">
        <f>table1[[#This Row],[Salgspris Mai 2026]]-table1[[#This Row],[Salgspris April 2026]]</f>
        <v>-66.600000000000023</v>
      </c>
      <c r="J24" s="5">
        <f>1-(table1[[#This Row],[Salgspris Mai 2026]]/table1[[#This Row],[Salgspris April 2026]])</f>
        <v>0.19862809424396066</v>
      </c>
    </row>
    <row r="25" spans="1:10" x14ac:dyDescent="0.25">
      <c r="A25" s="1">
        <v>15251801</v>
      </c>
      <c r="B25" s="1" t="s">
        <v>254</v>
      </c>
      <c r="C25" s="1" t="s">
        <v>92</v>
      </c>
      <c r="D25" s="1" t="s">
        <v>29</v>
      </c>
      <c r="E25" s="1" t="s">
        <v>59</v>
      </c>
      <c r="F25" s="3">
        <v>0.75</v>
      </c>
      <c r="G25" s="2">
        <v>399.9</v>
      </c>
      <c r="H25" s="2">
        <v>499.9</v>
      </c>
      <c r="I25" s="4">
        <f>table1[[#This Row],[Salgspris Mai 2026]]-table1[[#This Row],[Salgspris April 2026]]</f>
        <v>-100</v>
      </c>
      <c r="J25" s="5">
        <f>1-(table1[[#This Row],[Salgspris Mai 2026]]/table1[[#This Row],[Salgspris April 2026]])</f>
        <v>0.20004000800160038</v>
      </c>
    </row>
    <row r="26" spans="1:10" x14ac:dyDescent="0.25">
      <c r="A26" s="1">
        <v>3854301</v>
      </c>
      <c r="B26" s="1" t="s">
        <v>123</v>
      </c>
      <c r="C26" s="1" t="s">
        <v>92</v>
      </c>
      <c r="D26" s="1" t="s">
        <v>14</v>
      </c>
      <c r="E26" s="1" t="s">
        <v>100</v>
      </c>
      <c r="F26" s="3">
        <v>0.75</v>
      </c>
      <c r="G26" s="2">
        <v>259.89999999999998</v>
      </c>
      <c r="H26" s="2">
        <v>324.89999999999998</v>
      </c>
      <c r="I26" s="4">
        <f>table1[[#This Row],[Salgspris Mai 2026]]-table1[[#This Row],[Salgspris April 2026]]</f>
        <v>-65</v>
      </c>
      <c r="J26" s="5">
        <f>1-(table1[[#This Row],[Salgspris Mai 2026]]/table1[[#This Row],[Salgspris April 2026]])</f>
        <v>0.2000615574022776</v>
      </c>
    </row>
    <row r="27" spans="1:10" x14ac:dyDescent="0.25">
      <c r="A27" s="1">
        <v>14482401</v>
      </c>
      <c r="B27" s="1" t="s">
        <v>220</v>
      </c>
      <c r="C27" s="1" t="s">
        <v>92</v>
      </c>
      <c r="D27" s="1" t="s">
        <v>44</v>
      </c>
      <c r="E27" s="1" t="s">
        <v>46</v>
      </c>
      <c r="F27" s="3">
        <v>0.75</v>
      </c>
      <c r="G27" s="2">
        <v>219.9</v>
      </c>
      <c r="H27" s="2">
        <v>274.89999999999998</v>
      </c>
      <c r="I27" s="4">
        <f>table1[[#This Row],[Salgspris Mai 2026]]-table1[[#This Row],[Salgspris April 2026]]</f>
        <v>-54.999999999999972</v>
      </c>
      <c r="J27" s="5">
        <f>1-(table1[[#This Row],[Salgspris Mai 2026]]/table1[[#This Row],[Salgspris April 2026]])</f>
        <v>0.20007275372862854</v>
      </c>
    </row>
    <row r="28" spans="1:10" x14ac:dyDescent="0.25">
      <c r="A28" s="1">
        <v>17383601</v>
      </c>
      <c r="B28" s="1" t="s">
        <v>327</v>
      </c>
      <c r="C28" s="1" t="s">
        <v>92</v>
      </c>
      <c r="D28" s="1" t="s">
        <v>44</v>
      </c>
      <c r="E28" s="1" t="s">
        <v>46</v>
      </c>
      <c r="F28" s="3">
        <v>0.75</v>
      </c>
      <c r="G28" s="2">
        <v>199.9</v>
      </c>
      <c r="H28" s="2">
        <v>249.9</v>
      </c>
      <c r="I28" s="4">
        <f>table1[[#This Row],[Salgspris Mai 2026]]-table1[[#This Row],[Salgspris April 2026]]</f>
        <v>-50</v>
      </c>
      <c r="J28" s="5">
        <f>1-(table1[[#This Row],[Salgspris Mai 2026]]/table1[[#This Row],[Salgspris April 2026]])</f>
        <v>0.20008003201280511</v>
      </c>
    </row>
    <row r="29" spans="1:10" x14ac:dyDescent="0.25">
      <c r="A29" s="1">
        <v>18821001</v>
      </c>
      <c r="B29" s="1" t="s">
        <v>342</v>
      </c>
      <c r="C29" s="1" t="s">
        <v>92</v>
      </c>
      <c r="D29" s="1" t="s">
        <v>21</v>
      </c>
      <c r="E29" s="1" t="s">
        <v>33</v>
      </c>
      <c r="F29" s="3">
        <v>0.75</v>
      </c>
      <c r="G29" s="2">
        <v>199.9</v>
      </c>
      <c r="H29" s="2">
        <v>249.9</v>
      </c>
      <c r="I29" s="4">
        <f>table1[[#This Row],[Salgspris Mai 2026]]-table1[[#This Row],[Salgspris April 2026]]</f>
        <v>-50</v>
      </c>
      <c r="J29" s="5">
        <f>1-(table1[[#This Row],[Salgspris Mai 2026]]/table1[[#This Row],[Salgspris April 2026]])</f>
        <v>0.20008003201280511</v>
      </c>
    </row>
    <row r="30" spans="1:10" x14ac:dyDescent="0.25">
      <c r="A30" s="1">
        <v>5316402</v>
      </c>
      <c r="B30" s="1" t="s">
        <v>131</v>
      </c>
      <c r="C30" s="1" t="s">
        <v>92</v>
      </c>
      <c r="D30" s="1" t="s">
        <v>81</v>
      </c>
      <c r="E30" s="1" t="s">
        <v>10</v>
      </c>
      <c r="F30" s="3">
        <v>0.375</v>
      </c>
      <c r="G30" s="2">
        <v>159.9</v>
      </c>
      <c r="H30" s="2">
        <v>199.9</v>
      </c>
      <c r="I30" s="4">
        <f>table1[[#This Row],[Salgspris Mai 2026]]-table1[[#This Row],[Salgspris April 2026]]</f>
        <v>-40</v>
      </c>
      <c r="J30" s="5">
        <f>1-(table1[[#This Row],[Salgspris Mai 2026]]/table1[[#This Row],[Salgspris April 2026]])</f>
        <v>0.20010005002501252</v>
      </c>
    </row>
    <row r="31" spans="1:10" x14ac:dyDescent="0.25">
      <c r="A31" s="1">
        <v>14482301</v>
      </c>
      <c r="B31" s="1" t="s">
        <v>219</v>
      </c>
      <c r="C31" s="1" t="s">
        <v>92</v>
      </c>
      <c r="D31" s="1" t="s">
        <v>44</v>
      </c>
      <c r="E31" s="1" t="s">
        <v>46</v>
      </c>
      <c r="F31" s="3">
        <v>0.75</v>
      </c>
      <c r="G31" s="2">
        <v>199.9</v>
      </c>
      <c r="H31" s="2">
        <v>250</v>
      </c>
      <c r="I31" s="4">
        <f>table1[[#This Row],[Salgspris Mai 2026]]-table1[[#This Row],[Salgspris April 2026]]</f>
        <v>-50.099999999999994</v>
      </c>
      <c r="J31" s="5">
        <f>1-(table1[[#This Row],[Salgspris Mai 2026]]/table1[[#This Row],[Salgspris April 2026]])</f>
        <v>0.20040000000000002</v>
      </c>
    </row>
    <row r="32" spans="1:10" x14ac:dyDescent="0.25">
      <c r="A32" s="1">
        <v>8303101</v>
      </c>
      <c r="B32" s="1" t="s">
        <v>146</v>
      </c>
      <c r="C32" s="1" t="s">
        <v>92</v>
      </c>
      <c r="D32" s="1" t="s">
        <v>14</v>
      </c>
      <c r="E32" s="1" t="s">
        <v>100</v>
      </c>
      <c r="F32" s="3">
        <v>0.75</v>
      </c>
      <c r="G32" s="2">
        <v>199.8</v>
      </c>
      <c r="H32" s="2">
        <v>250</v>
      </c>
      <c r="I32" s="4">
        <f>table1[[#This Row],[Salgspris Mai 2026]]-table1[[#This Row],[Salgspris April 2026]]</f>
        <v>-50.199999999999989</v>
      </c>
      <c r="J32" s="5">
        <f>1-(table1[[#This Row],[Salgspris Mai 2026]]/table1[[#This Row],[Salgspris April 2026]])</f>
        <v>0.20079999999999998</v>
      </c>
    </row>
    <row r="33" spans="1:10" x14ac:dyDescent="0.25">
      <c r="A33" s="1">
        <v>17383701</v>
      </c>
      <c r="B33" s="1" t="s">
        <v>328</v>
      </c>
      <c r="C33" s="1" t="s">
        <v>92</v>
      </c>
      <c r="D33" s="1" t="s">
        <v>44</v>
      </c>
      <c r="E33" s="1" t="s">
        <v>46</v>
      </c>
      <c r="F33" s="3">
        <v>0.75</v>
      </c>
      <c r="G33" s="2">
        <v>269.89999999999998</v>
      </c>
      <c r="H33" s="2">
        <v>339.9</v>
      </c>
      <c r="I33" s="4">
        <f>table1[[#This Row],[Salgspris Mai 2026]]-table1[[#This Row],[Salgspris April 2026]]</f>
        <v>-70</v>
      </c>
      <c r="J33" s="5">
        <f>1-(table1[[#This Row],[Salgspris Mai 2026]]/table1[[#This Row],[Salgspris April 2026]])</f>
        <v>0.20594292438952633</v>
      </c>
    </row>
    <row r="34" spans="1:10" x14ac:dyDescent="0.25">
      <c r="A34" s="1">
        <v>19628801</v>
      </c>
      <c r="B34" s="1" t="s">
        <v>378</v>
      </c>
      <c r="C34" s="1" t="s">
        <v>92</v>
      </c>
      <c r="D34" s="1" t="s">
        <v>13</v>
      </c>
      <c r="E34" s="1" t="s">
        <v>42</v>
      </c>
      <c r="F34" s="3">
        <v>0.75</v>
      </c>
      <c r="G34" s="2">
        <v>542.5</v>
      </c>
      <c r="H34" s="2">
        <v>686.6</v>
      </c>
      <c r="I34" s="4">
        <f>table1[[#This Row],[Salgspris Mai 2026]]-table1[[#This Row],[Salgspris April 2026]]</f>
        <v>-144.10000000000002</v>
      </c>
      <c r="J34" s="5">
        <f>1-(table1[[#This Row],[Salgspris Mai 2026]]/table1[[#This Row],[Salgspris April 2026]])</f>
        <v>0.20987474512088555</v>
      </c>
    </row>
    <row r="35" spans="1:10" x14ac:dyDescent="0.25">
      <c r="A35" s="1">
        <v>19880001</v>
      </c>
      <c r="B35" s="1" t="s">
        <v>336</v>
      </c>
      <c r="C35" s="1" t="s">
        <v>92</v>
      </c>
      <c r="D35" s="1" t="s">
        <v>14</v>
      </c>
      <c r="E35" s="1" t="s">
        <v>99</v>
      </c>
      <c r="F35" s="3">
        <v>0.75</v>
      </c>
      <c r="G35" s="2">
        <v>225</v>
      </c>
      <c r="H35" s="2">
        <v>285</v>
      </c>
      <c r="I35" s="4">
        <f>table1[[#This Row],[Salgspris Mai 2026]]-table1[[#This Row],[Salgspris April 2026]]</f>
        <v>-60</v>
      </c>
      <c r="J35" s="5">
        <f>1-(table1[[#This Row],[Salgspris Mai 2026]]/table1[[#This Row],[Salgspris April 2026]])</f>
        <v>0.21052631578947367</v>
      </c>
    </row>
    <row r="36" spans="1:10" x14ac:dyDescent="0.25">
      <c r="A36" s="1">
        <v>15924701</v>
      </c>
      <c r="B36" s="1" t="s">
        <v>296</v>
      </c>
      <c r="C36" s="1" t="s">
        <v>92</v>
      </c>
      <c r="D36" s="1" t="s">
        <v>13</v>
      </c>
      <c r="E36" s="1" t="s">
        <v>104</v>
      </c>
      <c r="F36" s="3">
        <v>0.75</v>
      </c>
      <c r="G36" s="2">
        <v>149</v>
      </c>
      <c r="H36" s="2">
        <v>189</v>
      </c>
      <c r="I36" s="4">
        <f>table1[[#This Row],[Salgspris Mai 2026]]-table1[[#This Row],[Salgspris April 2026]]</f>
        <v>-40</v>
      </c>
      <c r="J36" s="5">
        <f>1-(table1[[#This Row],[Salgspris Mai 2026]]/table1[[#This Row],[Salgspris April 2026]])</f>
        <v>0.21164021164021163</v>
      </c>
    </row>
    <row r="37" spans="1:10" x14ac:dyDescent="0.25">
      <c r="A37" s="1">
        <v>18574001</v>
      </c>
      <c r="B37" s="1" t="s">
        <v>149</v>
      </c>
      <c r="C37" s="1" t="s">
        <v>92</v>
      </c>
      <c r="D37" s="1" t="s">
        <v>13</v>
      </c>
      <c r="E37" s="1" t="s">
        <v>42</v>
      </c>
      <c r="F37" s="3">
        <v>0.75</v>
      </c>
      <c r="G37" s="2">
        <v>999.9</v>
      </c>
      <c r="H37" s="2">
        <v>1272.7</v>
      </c>
      <c r="I37" s="4">
        <f>table1[[#This Row],[Salgspris Mai 2026]]-table1[[#This Row],[Salgspris April 2026]]</f>
        <v>-272.80000000000007</v>
      </c>
      <c r="J37" s="5">
        <f>1-(table1[[#This Row],[Salgspris Mai 2026]]/table1[[#This Row],[Salgspris April 2026]])</f>
        <v>0.21434745030250657</v>
      </c>
    </row>
    <row r="38" spans="1:10" x14ac:dyDescent="0.25">
      <c r="A38" s="1">
        <v>14193701</v>
      </c>
      <c r="B38" s="1" t="s">
        <v>211</v>
      </c>
      <c r="C38" s="1" t="s">
        <v>92</v>
      </c>
      <c r="D38" s="1" t="s">
        <v>16</v>
      </c>
      <c r="E38" s="1" t="s">
        <v>212</v>
      </c>
      <c r="F38" s="3">
        <v>0.75</v>
      </c>
      <c r="G38" s="2">
        <v>349</v>
      </c>
      <c r="H38" s="2">
        <v>449.9</v>
      </c>
      <c r="I38" s="4">
        <f>table1[[#This Row],[Salgspris Mai 2026]]-table1[[#This Row],[Salgspris April 2026]]</f>
        <v>-100.89999999999998</v>
      </c>
      <c r="J38" s="5">
        <f>1-(table1[[#This Row],[Salgspris Mai 2026]]/table1[[#This Row],[Salgspris April 2026]])</f>
        <v>0.22427206045787951</v>
      </c>
    </row>
    <row r="39" spans="1:10" x14ac:dyDescent="0.25">
      <c r="A39" s="1">
        <v>13467101</v>
      </c>
      <c r="B39" s="1" t="s">
        <v>190</v>
      </c>
      <c r="C39" s="1" t="s">
        <v>92</v>
      </c>
      <c r="D39" s="1" t="s">
        <v>13</v>
      </c>
      <c r="E39" s="1" t="s">
        <v>42</v>
      </c>
      <c r="F39" s="3">
        <v>0.75</v>
      </c>
      <c r="G39" s="2">
        <v>564.1</v>
      </c>
      <c r="H39" s="2">
        <v>728.4</v>
      </c>
      <c r="I39" s="4">
        <f>table1[[#This Row],[Salgspris Mai 2026]]-table1[[#This Row],[Salgspris April 2026]]</f>
        <v>-164.29999999999995</v>
      </c>
      <c r="J39" s="5">
        <f>1-(table1[[#This Row],[Salgspris Mai 2026]]/table1[[#This Row],[Salgspris April 2026]])</f>
        <v>0.22556287753981319</v>
      </c>
    </row>
    <row r="40" spans="1:10" x14ac:dyDescent="0.25">
      <c r="A40" s="1">
        <v>14750201</v>
      </c>
      <c r="B40" s="1" t="s">
        <v>232</v>
      </c>
      <c r="C40" s="1" t="s">
        <v>92</v>
      </c>
      <c r="D40" s="1" t="s">
        <v>81</v>
      </c>
      <c r="E40" s="1" t="s">
        <v>10</v>
      </c>
      <c r="F40" s="3">
        <v>0.75</v>
      </c>
      <c r="G40" s="2">
        <v>199.9</v>
      </c>
      <c r="H40" s="2">
        <v>259.89999999999998</v>
      </c>
      <c r="I40" s="4">
        <f>table1[[#This Row],[Salgspris Mai 2026]]-table1[[#This Row],[Salgspris April 2026]]</f>
        <v>-59.999999999999972</v>
      </c>
      <c r="J40" s="5">
        <f>1-(table1[[#This Row],[Salgspris Mai 2026]]/table1[[#This Row],[Salgspris April 2026]])</f>
        <v>0.23085802231627539</v>
      </c>
    </row>
    <row r="41" spans="1:10" x14ac:dyDescent="0.25">
      <c r="A41" s="1">
        <v>14750301</v>
      </c>
      <c r="B41" s="1" t="s">
        <v>233</v>
      </c>
      <c r="C41" s="1" t="s">
        <v>92</v>
      </c>
      <c r="D41" s="1" t="s">
        <v>81</v>
      </c>
      <c r="E41" s="1" t="s">
        <v>10</v>
      </c>
      <c r="F41" s="3">
        <v>0.75</v>
      </c>
      <c r="G41" s="2">
        <v>199.9</v>
      </c>
      <c r="H41" s="2">
        <v>260.10000000000002</v>
      </c>
      <c r="I41" s="4">
        <f>table1[[#This Row],[Salgspris Mai 2026]]-table1[[#This Row],[Salgspris April 2026]]</f>
        <v>-60.200000000000017</v>
      </c>
      <c r="J41" s="5">
        <f>1-(table1[[#This Row],[Salgspris Mai 2026]]/table1[[#This Row],[Salgspris April 2026]])</f>
        <v>0.23144944252210697</v>
      </c>
    </row>
    <row r="42" spans="1:10" x14ac:dyDescent="0.25">
      <c r="A42" s="1">
        <v>19482301</v>
      </c>
      <c r="B42" s="1" t="s">
        <v>370</v>
      </c>
      <c r="C42" s="1" t="s">
        <v>92</v>
      </c>
      <c r="D42" s="1" t="s">
        <v>13</v>
      </c>
      <c r="E42" s="1" t="s">
        <v>42</v>
      </c>
      <c r="F42" s="3">
        <v>0.75</v>
      </c>
      <c r="G42" s="2">
        <v>999.9</v>
      </c>
      <c r="H42" s="2">
        <v>1302.9000000000001</v>
      </c>
      <c r="I42" s="4">
        <f>table1[[#This Row],[Salgspris Mai 2026]]-table1[[#This Row],[Salgspris April 2026]]</f>
        <v>-303.00000000000011</v>
      </c>
      <c r="J42" s="5">
        <f>1-(table1[[#This Row],[Salgspris Mai 2026]]/table1[[#This Row],[Salgspris April 2026]])</f>
        <v>0.2325581395348838</v>
      </c>
    </row>
    <row r="43" spans="1:10" x14ac:dyDescent="0.25">
      <c r="A43" s="1">
        <v>13664601</v>
      </c>
      <c r="B43" s="1" t="s">
        <v>196</v>
      </c>
      <c r="C43" s="1" t="s">
        <v>92</v>
      </c>
      <c r="D43" s="1" t="s">
        <v>13</v>
      </c>
      <c r="E43" s="1" t="s">
        <v>42</v>
      </c>
      <c r="F43" s="3">
        <v>0.75</v>
      </c>
      <c r="G43" s="2">
        <v>406.2</v>
      </c>
      <c r="H43" s="2">
        <v>531.20000000000005</v>
      </c>
      <c r="I43" s="4">
        <f>table1[[#This Row],[Salgspris Mai 2026]]-table1[[#This Row],[Salgspris April 2026]]</f>
        <v>-125.00000000000006</v>
      </c>
      <c r="J43" s="5">
        <f>1-(table1[[#This Row],[Salgspris Mai 2026]]/table1[[#This Row],[Salgspris April 2026]])</f>
        <v>0.23531626506024106</v>
      </c>
    </row>
    <row r="44" spans="1:10" x14ac:dyDescent="0.25">
      <c r="A44" s="1">
        <v>19496801</v>
      </c>
      <c r="B44" s="1" t="s">
        <v>373</v>
      </c>
      <c r="C44" s="1" t="s">
        <v>92</v>
      </c>
      <c r="D44" s="1" t="s">
        <v>13</v>
      </c>
      <c r="E44" s="1" t="s">
        <v>42</v>
      </c>
      <c r="F44" s="3">
        <v>0.75</v>
      </c>
      <c r="G44" s="2">
        <v>990.9</v>
      </c>
      <c r="H44" s="2">
        <v>1299.9000000000001</v>
      </c>
      <c r="I44" s="4">
        <f>table1[[#This Row],[Salgspris Mai 2026]]-table1[[#This Row],[Salgspris April 2026]]</f>
        <v>-309.00000000000011</v>
      </c>
      <c r="J44" s="5">
        <f>1-(table1[[#This Row],[Salgspris Mai 2026]]/table1[[#This Row],[Salgspris April 2026]])</f>
        <v>0.23771059312254794</v>
      </c>
    </row>
    <row r="45" spans="1:10" x14ac:dyDescent="0.25">
      <c r="A45" s="1">
        <v>15098001</v>
      </c>
      <c r="B45" s="1" t="s">
        <v>246</v>
      </c>
      <c r="C45" s="1" t="s">
        <v>92</v>
      </c>
      <c r="D45" s="1" t="s">
        <v>14</v>
      </c>
      <c r="E45" s="1" t="s">
        <v>93</v>
      </c>
      <c r="F45" s="3">
        <v>0.75</v>
      </c>
      <c r="G45" s="2">
        <v>152.5</v>
      </c>
      <c r="H45" s="2">
        <v>200.9</v>
      </c>
      <c r="I45" s="4">
        <f>table1[[#This Row],[Salgspris Mai 2026]]-table1[[#This Row],[Salgspris April 2026]]</f>
        <v>-48.400000000000006</v>
      </c>
      <c r="J45" s="5">
        <f>1-(table1[[#This Row],[Salgspris Mai 2026]]/table1[[#This Row],[Salgspris April 2026]])</f>
        <v>0.24091587854654062</v>
      </c>
    </row>
    <row r="46" spans="1:10" x14ac:dyDescent="0.25">
      <c r="A46" s="1">
        <v>19482101</v>
      </c>
      <c r="B46" s="1" t="s">
        <v>369</v>
      </c>
      <c r="C46" s="1" t="s">
        <v>92</v>
      </c>
      <c r="D46" s="1" t="s">
        <v>13</v>
      </c>
      <c r="E46" s="1" t="s">
        <v>42</v>
      </c>
      <c r="F46" s="3">
        <v>0.75</v>
      </c>
      <c r="G46" s="2">
        <v>1149.9000000000001</v>
      </c>
      <c r="H46" s="2">
        <v>1516.3</v>
      </c>
      <c r="I46" s="4">
        <f>table1[[#This Row],[Salgspris Mai 2026]]-table1[[#This Row],[Salgspris April 2026]]</f>
        <v>-366.39999999999986</v>
      </c>
      <c r="J46" s="5">
        <f>1-(table1[[#This Row],[Salgspris Mai 2026]]/table1[[#This Row],[Salgspris April 2026]])</f>
        <v>0.24164083624612531</v>
      </c>
    </row>
    <row r="47" spans="1:10" x14ac:dyDescent="0.25">
      <c r="A47" s="1">
        <v>16892701</v>
      </c>
      <c r="B47" s="1" t="s">
        <v>315</v>
      </c>
      <c r="C47" s="1" t="s">
        <v>92</v>
      </c>
      <c r="D47" s="1" t="s">
        <v>14</v>
      </c>
      <c r="E47" s="1" t="s">
        <v>138</v>
      </c>
      <c r="F47" s="3">
        <v>0.75</v>
      </c>
      <c r="G47" s="2">
        <v>189.2</v>
      </c>
      <c r="H47" s="2">
        <v>249.7</v>
      </c>
      <c r="I47" s="4">
        <f>table1[[#This Row],[Salgspris Mai 2026]]-table1[[#This Row],[Salgspris April 2026]]</f>
        <v>-60.5</v>
      </c>
      <c r="J47" s="5">
        <f>1-(table1[[#This Row],[Salgspris Mai 2026]]/table1[[#This Row],[Salgspris April 2026]])</f>
        <v>0.24229074889867841</v>
      </c>
    </row>
    <row r="48" spans="1:10" x14ac:dyDescent="0.25">
      <c r="A48" s="1">
        <v>10841301</v>
      </c>
      <c r="B48" s="1" t="s">
        <v>162</v>
      </c>
      <c r="C48" s="1" t="s">
        <v>92</v>
      </c>
      <c r="D48" s="1" t="s">
        <v>12</v>
      </c>
      <c r="E48" s="1" t="s">
        <v>107</v>
      </c>
      <c r="F48" s="3">
        <v>0.75</v>
      </c>
      <c r="G48" s="2">
        <v>279</v>
      </c>
      <c r="H48" s="2">
        <v>369.4</v>
      </c>
      <c r="I48" s="4">
        <f>table1[[#This Row],[Salgspris Mai 2026]]-table1[[#This Row],[Salgspris April 2026]]</f>
        <v>-90.399999999999977</v>
      </c>
      <c r="J48" s="5">
        <f>1-(table1[[#This Row],[Salgspris Mai 2026]]/table1[[#This Row],[Salgspris April 2026]])</f>
        <v>0.24472116946399558</v>
      </c>
    </row>
    <row r="49" spans="1:10" x14ac:dyDescent="0.25">
      <c r="A49" s="1">
        <v>15603801</v>
      </c>
      <c r="B49" s="1" t="s">
        <v>271</v>
      </c>
      <c r="C49" s="1" t="s">
        <v>92</v>
      </c>
      <c r="D49" s="1" t="s">
        <v>13</v>
      </c>
      <c r="E49" s="1" t="s">
        <v>42</v>
      </c>
      <c r="F49" s="3">
        <v>0.75</v>
      </c>
      <c r="G49" s="2">
        <v>299.89999999999998</v>
      </c>
      <c r="H49" s="2">
        <v>399.8</v>
      </c>
      <c r="I49" s="4">
        <f>table1[[#This Row],[Salgspris Mai 2026]]-table1[[#This Row],[Salgspris April 2026]]</f>
        <v>-99.900000000000034</v>
      </c>
      <c r="J49" s="5">
        <f>1-(table1[[#This Row],[Salgspris Mai 2026]]/table1[[#This Row],[Salgspris April 2026]])</f>
        <v>0.24987493746873446</v>
      </c>
    </row>
    <row r="50" spans="1:10" x14ac:dyDescent="0.25">
      <c r="A50" s="1">
        <v>19902701</v>
      </c>
      <c r="B50" s="1" t="s">
        <v>390</v>
      </c>
      <c r="C50" s="1" t="s">
        <v>92</v>
      </c>
      <c r="D50" s="1" t="s">
        <v>13</v>
      </c>
      <c r="E50" s="1" t="s">
        <v>42</v>
      </c>
      <c r="F50" s="3">
        <v>0.75</v>
      </c>
      <c r="G50" s="2">
        <v>299.89999999999998</v>
      </c>
      <c r="H50" s="2">
        <v>399.9</v>
      </c>
      <c r="I50" s="4">
        <f>table1[[#This Row],[Salgspris Mai 2026]]-table1[[#This Row],[Salgspris April 2026]]</f>
        <v>-100</v>
      </c>
      <c r="J50" s="5">
        <f>1-(table1[[#This Row],[Salgspris Mai 2026]]/table1[[#This Row],[Salgspris April 2026]])</f>
        <v>0.25006251562890724</v>
      </c>
    </row>
    <row r="51" spans="1:10" x14ac:dyDescent="0.25">
      <c r="A51" s="1">
        <v>14164501</v>
      </c>
      <c r="B51" s="1" t="s">
        <v>207</v>
      </c>
      <c r="C51" s="1" t="s">
        <v>92</v>
      </c>
      <c r="D51" s="1" t="s">
        <v>13</v>
      </c>
      <c r="E51" s="1" t="s">
        <v>42</v>
      </c>
      <c r="F51" s="3">
        <v>0.75</v>
      </c>
      <c r="G51" s="2">
        <v>300.39999999999998</v>
      </c>
      <c r="H51" s="2">
        <v>400.6</v>
      </c>
      <c r="I51" s="4">
        <f>table1[[#This Row],[Salgspris Mai 2026]]-table1[[#This Row],[Salgspris April 2026]]</f>
        <v>-100.20000000000005</v>
      </c>
      <c r="J51" s="5">
        <f>1-(table1[[#This Row],[Salgspris Mai 2026]]/table1[[#This Row],[Salgspris April 2026]])</f>
        <v>0.25012481278082888</v>
      </c>
    </row>
    <row r="52" spans="1:10" x14ac:dyDescent="0.25">
      <c r="A52" s="1">
        <v>19991501</v>
      </c>
      <c r="B52" s="1" t="s">
        <v>395</v>
      </c>
      <c r="C52" s="1" t="s">
        <v>92</v>
      </c>
      <c r="D52" s="1" t="s">
        <v>21</v>
      </c>
      <c r="E52" s="1" t="s">
        <v>41</v>
      </c>
      <c r="F52" s="3">
        <v>0.75</v>
      </c>
      <c r="G52" s="2">
        <v>149.9</v>
      </c>
      <c r="H52" s="2">
        <v>199.9</v>
      </c>
      <c r="I52" s="4">
        <f>table1[[#This Row],[Salgspris Mai 2026]]-table1[[#This Row],[Salgspris April 2026]]</f>
        <v>-50</v>
      </c>
      <c r="J52" s="5">
        <f>1-(table1[[#This Row],[Salgspris Mai 2026]]/table1[[#This Row],[Salgspris April 2026]])</f>
        <v>0.25012506253126565</v>
      </c>
    </row>
    <row r="53" spans="1:10" x14ac:dyDescent="0.25">
      <c r="A53" s="1">
        <v>19966701</v>
      </c>
      <c r="B53" s="1" t="s">
        <v>392</v>
      </c>
      <c r="C53" s="1" t="s">
        <v>92</v>
      </c>
      <c r="D53" s="1" t="s">
        <v>14</v>
      </c>
      <c r="E53" s="1" t="s">
        <v>100</v>
      </c>
      <c r="F53" s="3">
        <v>0.75</v>
      </c>
      <c r="G53" s="2">
        <v>449</v>
      </c>
      <c r="H53" s="2">
        <v>599</v>
      </c>
      <c r="I53" s="4">
        <f>table1[[#This Row],[Salgspris Mai 2026]]-table1[[#This Row],[Salgspris April 2026]]</f>
        <v>-150</v>
      </c>
      <c r="J53" s="5">
        <f>1-(table1[[#This Row],[Salgspris Mai 2026]]/table1[[#This Row],[Salgspris April 2026]])</f>
        <v>0.25041736227045075</v>
      </c>
    </row>
    <row r="54" spans="1:10" x14ac:dyDescent="0.25">
      <c r="A54" s="1">
        <v>15491401</v>
      </c>
      <c r="B54" s="1" t="s">
        <v>265</v>
      </c>
      <c r="C54" s="1" t="s">
        <v>92</v>
      </c>
      <c r="D54" s="1" t="s">
        <v>21</v>
      </c>
      <c r="E54" s="1" t="s">
        <v>43</v>
      </c>
      <c r="F54" s="3">
        <v>0.75</v>
      </c>
      <c r="G54" s="2">
        <v>149</v>
      </c>
      <c r="H54" s="2">
        <v>199.2</v>
      </c>
      <c r="I54" s="4">
        <f>table1[[#This Row],[Salgspris Mai 2026]]-table1[[#This Row],[Salgspris April 2026]]</f>
        <v>-50.199999999999989</v>
      </c>
      <c r="J54" s="5">
        <f>1-(table1[[#This Row],[Salgspris Mai 2026]]/table1[[#This Row],[Salgspris April 2026]])</f>
        <v>0.25200803212851397</v>
      </c>
    </row>
    <row r="55" spans="1:10" x14ac:dyDescent="0.25">
      <c r="A55" s="1">
        <v>19407907</v>
      </c>
      <c r="B55" s="1" t="s">
        <v>227</v>
      </c>
      <c r="C55" s="1" t="s">
        <v>92</v>
      </c>
      <c r="D55" s="1" t="s">
        <v>13</v>
      </c>
      <c r="E55" s="1" t="s">
        <v>42</v>
      </c>
      <c r="F55" s="3">
        <v>3</v>
      </c>
      <c r="G55" s="2">
        <v>2744.7</v>
      </c>
      <c r="H55" s="2">
        <v>3675.3</v>
      </c>
      <c r="I55" s="4">
        <f>table1[[#This Row],[Salgspris Mai 2026]]-table1[[#This Row],[Salgspris April 2026]]</f>
        <v>-930.60000000000036</v>
      </c>
      <c r="J55" s="5">
        <f>1-(table1[[#This Row],[Salgspris Mai 2026]]/table1[[#This Row],[Salgspris April 2026]])</f>
        <v>0.2532038200963187</v>
      </c>
    </row>
    <row r="56" spans="1:10" x14ac:dyDescent="0.25">
      <c r="A56" s="1">
        <v>15829601</v>
      </c>
      <c r="B56" s="1" t="s">
        <v>295</v>
      </c>
      <c r="C56" s="1" t="s">
        <v>92</v>
      </c>
      <c r="D56" s="1" t="s">
        <v>21</v>
      </c>
      <c r="E56" s="1" t="s">
        <v>43</v>
      </c>
      <c r="F56" s="3">
        <v>0.75</v>
      </c>
      <c r="G56" s="2">
        <v>149</v>
      </c>
      <c r="H56" s="2">
        <v>199.7</v>
      </c>
      <c r="I56" s="4">
        <f>table1[[#This Row],[Salgspris Mai 2026]]-table1[[#This Row],[Salgspris April 2026]]</f>
        <v>-50.699999999999989</v>
      </c>
      <c r="J56" s="5">
        <f>1-(table1[[#This Row],[Salgspris Mai 2026]]/table1[[#This Row],[Salgspris April 2026]])</f>
        <v>0.25388082123184774</v>
      </c>
    </row>
    <row r="57" spans="1:10" x14ac:dyDescent="0.25">
      <c r="A57" s="1">
        <v>13908101</v>
      </c>
      <c r="B57" s="1" t="s">
        <v>204</v>
      </c>
      <c r="C57" s="1" t="s">
        <v>92</v>
      </c>
      <c r="D57" s="1" t="s">
        <v>53</v>
      </c>
      <c r="E57" s="1" t="s">
        <v>10</v>
      </c>
      <c r="F57" s="3">
        <v>0.75</v>
      </c>
      <c r="G57" s="2">
        <v>249.4</v>
      </c>
      <c r="H57" s="2">
        <v>334.3</v>
      </c>
      <c r="I57" s="4">
        <f>table1[[#This Row],[Salgspris Mai 2026]]-table1[[#This Row],[Salgspris April 2026]]</f>
        <v>-84.9</v>
      </c>
      <c r="J57" s="5">
        <f>1-(table1[[#This Row],[Salgspris Mai 2026]]/table1[[#This Row],[Salgspris April 2026]])</f>
        <v>0.25396350583308402</v>
      </c>
    </row>
    <row r="58" spans="1:10" x14ac:dyDescent="0.25">
      <c r="A58" s="1">
        <v>19230701</v>
      </c>
      <c r="B58" s="1" t="s">
        <v>356</v>
      </c>
      <c r="C58" s="1" t="s">
        <v>92</v>
      </c>
      <c r="D58" s="1" t="s">
        <v>13</v>
      </c>
      <c r="E58" s="1" t="s">
        <v>45</v>
      </c>
      <c r="F58" s="3">
        <v>0.75</v>
      </c>
      <c r="G58" s="2">
        <v>200</v>
      </c>
      <c r="H58" s="2">
        <v>269.89999999999998</v>
      </c>
      <c r="I58" s="4">
        <f>table1[[#This Row],[Salgspris Mai 2026]]-table1[[#This Row],[Salgspris April 2026]]</f>
        <v>-69.899999999999977</v>
      </c>
      <c r="J58" s="5">
        <f>1-(table1[[#This Row],[Salgspris Mai 2026]]/table1[[#This Row],[Salgspris April 2026]])</f>
        <v>0.25898480918858835</v>
      </c>
    </row>
    <row r="59" spans="1:10" x14ac:dyDescent="0.25">
      <c r="A59" s="1">
        <v>15146101</v>
      </c>
      <c r="B59" s="1" t="s">
        <v>249</v>
      </c>
      <c r="C59" s="1" t="s">
        <v>92</v>
      </c>
      <c r="D59" s="1" t="s">
        <v>29</v>
      </c>
      <c r="E59" s="1" t="s">
        <v>59</v>
      </c>
      <c r="F59" s="3">
        <v>0.75</v>
      </c>
      <c r="G59" s="2">
        <v>499.9</v>
      </c>
      <c r="H59" s="2">
        <v>679.9</v>
      </c>
      <c r="I59" s="4">
        <f>table1[[#This Row],[Salgspris Mai 2026]]-table1[[#This Row],[Salgspris April 2026]]</f>
        <v>-180</v>
      </c>
      <c r="J59" s="5">
        <f>1-(table1[[#This Row],[Salgspris Mai 2026]]/table1[[#This Row],[Salgspris April 2026]])</f>
        <v>0.2647448154140315</v>
      </c>
    </row>
    <row r="60" spans="1:10" x14ac:dyDescent="0.25">
      <c r="A60" s="1">
        <v>17571201</v>
      </c>
      <c r="B60" s="1" t="s">
        <v>331</v>
      </c>
      <c r="C60" s="1" t="s">
        <v>92</v>
      </c>
      <c r="D60" s="1" t="s">
        <v>14</v>
      </c>
      <c r="E60" s="1" t="s">
        <v>100</v>
      </c>
      <c r="F60" s="3">
        <v>0.75</v>
      </c>
      <c r="G60" s="2">
        <v>189.9</v>
      </c>
      <c r="H60" s="2">
        <v>259.5</v>
      </c>
      <c r="I60" s="4">
        <f>table1[[#This Row],[Salgspris Mai 2026]]-table1[[#This Row],[Salgspris April 2026]]</f>
        <v>-69.599999999999994</v>
      </c>
      <c r="J60" s="5">
        <f>1-(table1[[#This Row],[Salgspris Mai 2026]]/table1[[#This Row],[Salgspris April 2026]])</f>
        <v>0.26820809248554911</v>
      </c>
    </row>
    <row r="61" spans="1:10" x14ac:dyDescent="0.25">
      <c r="A61" s="1">
        <v>19409007</v>
      </c>
      <c r="B61" s="1" t="s">
        <v>364</v>
      </c>
      <c r="C61" s="1" t="s">
        <v>92</v>
      </c>
      <c r="D61" s="1" t="s">
        <v>13</v>
      </c>
      <c r="E61" s="1" t="s">
        <v>42</v>
      </c>
      <c r="F61" s="3">
        <v>3</v>
      </c>
      <c r="G61" s="2">
        <v>5450</v>
      </c>
      <c r="H61" s="2">
        <v>7493.3</v>
      </c>
      <c r="I61" s="4">
        <f>table1[[#This Row],[Salgspris Mai 2026]]-table1[[#This Row],[Salgspris April 2026]]</f>
        <v>-2043.3000000000002</v>
      </c>
      <c r="J61" s="5">
        <f>1-(table1[[#This Row],[Salgspris Mai 2026]]/table1[[#This Row],[Salgspris April 2026]])</f>
        <v>0.27268359734696335</v>
      </c>
    </row>
    <row r="62" spans="1:10" x14ac:dyDescent="0.25">
      <c r="A62" s="1">
        <v>10228501</v>
      </c>
      <c r="B62" s="1" t="s">
        <v>151</v>
      </c>
      <c r="C62" s="1" t="s">
        <v>92</v>
      </c>
      <c r="D62" s="1" t="s">
        <v>14</v>
      </c>
      <c r="E62" s="1" t="s">
        <v>100</v>
      </c>
      <c r="F62" s="3">
        <v>0.75</v>
      </c>
      <c r="G62" s="2">
        <v>399.9</v>
      </c>
      <c r="H62" s="2">
        <v>549.9</v>
      </c>
      <c r="I62" s="4">
        <f>table1[[#This Row],[Salgspris Mai 2026]]-table1[[#This Row],[Salgspris April 2026]]</f>
        <v>-150</v>
      </c>
      <c r="J62" s="5">
        <f>1-(table1[[#This Row],[Salgspris Mai 2026]]/table1[[#This Row],[Salgspris April 2026]])</f>
        <v>0.27277686852154936</v>
      </c>
    </row>
    <row r="63" spans="1:10" x14ac:dyDescent="0.25">
      <c r="A63" s="1">
        <v>18787105</v>
      </c>
      <c r="B63" s="1" t="s">
        <v>319</v>
      </c>
      <c r="C63" s="1" t="s">
        <v>92</v>
      </c>
      <c r="D63" s="1" t="s">
        <v>14</v>
      </c>
      <c r="E63" s="1" t="s">
        <v>22</v>
      </c>
      <c r="F63" s="3">
        <v>1.5</v>
      </c>
      <c r="G63" s="2">
        <v>399.9</v>
      </c>
      <c r="H63" s="2">
        <v>549.9</v>
      </c>
      <c r="I63" s="4">
        <f>table1[[#This Row],[Salgspris Mai 2026]]-table1[[#This Row],[Salgspris April 2026]]</f>
        <v>-150</v>
      </c>
      <c r="J63" s="5">
        <f>1-(table1[[#This Row],[Salgspris Mai 2026]]/table1[[#This Row],[Salgspris April 2026]])</f>
        <v>0.27277686852154936</v>
      </c>
    </row>
    <row r="64" spans="1:10" x14ac:dyDescent="0.25">
      <c r="A64" s="1">
        <v>13918601</v>
      </c>
      <c r="B64" s="1" t="s">
        <v>205</v>
      </c>
      <c r="C64" s="1" t="s">
        <v>92</v>
      </c>
      <c r="D64" s="1" t="s">
        <v>14</v>
      </c>
      <c r="E64" s="1" t="s">
        <v>22</v>
      </c>
      <c r="F64" s="3">
        <v>0.75</v>
      </c>
      <c r="G64" s="2">
        <v>250</v>
      </c>
      <c r="H64" s="2">
        <v>345.7</v>
      </c>
      <c r="I64" s="4">
        <f>table1[[#This Row],[Salgspris Mai 2026]]-table1[[#This Row],[Salgspris April 2026]]</f>
        <v>-95.699999999999989</v>
      </c>
      <c r="J64" s="5">
        <f>1-(table1[[#This Row],[Salgspris Mai 2026]]/table1[[#This Row],[Salgspris April 2026]])</f>
        <v>0.27682962105872144</v>
      </c>
    </row>
    <row r="65" spans="1:10" x14ac:dyDescent="0.25">
      <c r="A65" s="1">
        <v>15353401</v>
      </c>
      <c r="B65" s="1" t="s">
        <v>262</v>
      </c>
      <c r="C65" s="1" t="s">
        <v>92</v>
      </c>
      <c r="D65" s="1" t="s">
        <v>29</v>
      </c>
      <c r="E65" s="1" t="s">
        <v>59</v>
      </c>
      <c r="F65" s="3">
        <v>0.75</v>
      </c>
      <c r="G65" s="2">
        <v>650</v>
      </c>
      <c r="H65" s="2">
        <v>899.9</v>
      </c>
      <c r="I65" s="4">
        <f>table1[[#This Row],[Salgspris Mai 2026]]-table1[[#This Row],[Salgspris April 2026]]</f>
        <v>-249.89999999999998</v>
      </c>
      <c r="J65" s="5">
        <f>1-(table1[[#This Row],[Salgspris Mai 2026]]/table1[[#This Row],[Salgspris April 2026]])</f>
        <v>0.27769752194688302</v>
      </c>
    </row>
    <row r="66" spans="1:10" x14ac:dyDescent="0.25">
      <c r="A66" s="1">
        <v>17267307</v>
      </c>
      <c r="B66" s="1" t="s">
        <v>174</v>
      </c>
      <c r="C66" s="1" t="s">
        <v>92</v>
      </c>
      <c r="D66" s="1" t="s">
        <v>13</v>
      </c>
      <c r="E66" s="1" t="s">
        <v>42</v>
      </c>
      <c r="F66" s="3">
        <v>6</v>
      </c>
      <c r="G66" s="2">
        <v>11065.5</v>
      </c>
      <c r="H66" s="2">
        <v>15365.4</v>
      </c>
      <c r="I66" s="4">
        <f>table1[[#This Row],[Salgspris Mai 2026]]-table1[[#This Row],[Salgspris April 2026]]</f>
        <v>-4299.8999999999996</v>
      </c>
      <c r="J66" s="5">
        <f>1-(table1[[#This Row],[Salgspris Mai 2026]]/table1[[#This Row],[Salgspris April 2026]])</f>
        <v>0.2798430239368972</v>
      </c>
    </row>
    <row r="67" spans="1:10" x14ac:dyDescent="0.25">
      <c r="A67" s="1">
        <v>19408907</v>
      </c>
      <c r="B67" s="1" t="s">
        <v>364</v>
      </c>
      <c r="C67" s="1" t="s">
        <v>92</v>
      </c>
      <c r="D67" s="1" t="s">
        <v>13</v>
      </c>
      <c r="E67" s="1" t="s">
        <v>42</v>
      </c>
      <c r="F67" s="3">
        <v>6</v>
      </c>
      <c r="G67" s="2">
        <v>11065.5</v>
      </c>
      <c r="H67" s="2">
        <v>15365.4</v>
      </c>
      <c r="I67" s="4">
        <f>table1[[#This Row],[Salgspris Mai 2026]]-table1[[#This Row],[Salgspris April 2026]]</f>
        <v>-4299.8999999999996</v>
      </c>
      <c r="J67" s="5">
        <f>1-(table1[[#This Row],[Salgspris Mai 2026]]/table1[[#This Row],[Salgspris April 2026]])</f>
        <v>0.2798430239368972</v>
      </c>
    </row>
    <row r="68" spans="1:10" x14ac:dyDescent="0.25">
      <c r="A68" s="1">
        <v>13783601</v>
      </c>
      <c r="B68" s="1" t="s">
        <v>200</v>
      </c>
      <c r="C68" s="1" t="s">
        <v>92</v>
      </c>
      <c r="D68" s="1" t="s">
        <v>44</v>
      </c>
      <c r="E68" s="1" t="s">
        <v>46</v>
      </c>
      <c r="F68" s="3">
        <v>0.75</v>
      </c>
      <c r="G68" s="2">
        <v>249.9</v>
      </c>
      <c r="H68" s="2">
        <v>349</v>
      </c>
      <c r="I68" s="4">
        <f>table1[[#This Row],[Salgspris Mai 2026]]-table1[[#This Row],[Salgspris April 2026]]</f>
        <v>-99.1</v>
      </c>
      <c r="J68" s="5">
        <f>1-(table1[[#This Row],[Salgspris Mai 2026]]/table1[[#This Row],[Salgspris April 2026]])</f>
        <v>0.28395415472779373</v>
      </c>
    </row>
    <row r="69" spans="1:10" x14ac:dyDescent="0.25">
      <c r="A69" s="1">
        <v>19489101</v>
      </c>
      <c r="B69" s="1" t="s">
        <v>371</v>
      </c>
      <c r="C69" s="1" t="s">
        <v>92</v>
      </c>
      <c r="D69" s="1" t="s">
        <v>81</v>
      </c>
      <c r="E69" s="1" t="s">
        <v>94</v>
      </c>
      <c r="F69" s="3">
        <v>0.75</v>
      </c>
      <c r="G69" s="2">
        <v>99.9</v>
      </c>
      <c r="H69" s="2">
        <v>139.9</v>
      </c>
      <c r="I69" s="4">
        <f>table1[[#This Row],[Salgspris Mai 2026]]-table1[[#This Row],[Salgspris April 2026]]</f>
        <v>-40</v>
      </c>
      <c r="J69" s="5">
        <f>1-(table1[[#This Row],[Salgspris Mai 2026]]/table1[[#This Row],[Salgspris April 2026]])</f>
        <v>0.28591851322373119</v>
      </c>
    </row>
    <row r="70" spans="1:10" x14ac:dyDescent="0.25">
      <c r="A70" s="1">
        <v>15596301</v>
      </c>
      <c r="B70" s="1" t="s">
        <v>269</v>
      </c>
      <c r="C70" s="1" t="s">
        <v>92</v>
      </c>
      <c r="D70" s="1" t="s">
        <v>21</v>
      </c>
      <c r="E70" s="1" t="s">
        <v>41</v>
      </c>
      <c r="F70" s="3">
        <v>0.75</v>
      </c>
      <c r="G70" s="2">
        <v>299.89999999999998</v>
      </c>
      <c r="H70" s="2">
        <v>423.3</v>
      </c>
      <c r="I70" s="4">
        <f>table1[[#This Row],[Salgspris Mai 2026]]-table1[[#This Row],[Salgspris April 2026]]</f>
        <v>-123.40000000000003</v>
      </c>
      <c r="J70" s="5">
        <f>1-(table1[[#This Row],[Salgspris Mai 2026]]/table1[[#This Row],[Salgspris April 2026]])</f>
        <v>0.29151901724545248</v>
      </c>
    </row>
    <row r="71" spans="1:10" x14ac:dyDescent="0.25">
      <c r="A71" s="1">
        <v>14940001</v>
      </c>
      <c r="B71" s="1" t="s">
        <v>240</v>
      </c>
      <c r="C71" s="1" t="s">
        <v>92</v>
      </c>
      <c r="D71" s="1" t="s">
        <v>14</v>
      </c>
      <c r="E71" s="1" t="s">
        <v>47</v>
      </c>
      <c r="F71" s="3">
        <v>0.75</v>
      </c>
      <c r="G71" s="2">
        <v>599.9</v>
      </c>
      <c r="H71" s="2">
        <v>849.9</v>
      </c>
      <c r="I71" s="4">
        <f>table1[[#This Row],[Salgspris Mai 2026]]-table1[[#This Row],[Salgspris April 2026]]</f>
        <v>-250</v>
      </c>
      <c r="J71" s="5">
        <f>1-(table1[[#This Row],[Salgspris Mai 2026]]/table1[[#This Row],[Salgspris April 2026]])</f>
        <v>0.2941522532062596</v>
      </c>
    </row>
    <row r="72" spans="1:10" x14ac:dyDescent="0.25">
      <c r="A72" s="1">
        <v>10414001</v>
      </c>
      <c r="B72" s="1" t="s">
        <v>155</v>
      </c>
      <c r="C72" s="1" t="s">
        <v>92</v>
      </c>
      <c r="D72" s="1" t="s">
        <v>14</v>
      </c>
      <c r="E72" s="1" t="s">
        <v>100</v>
      </c>
      <c r="F72" s="3">
        <v>0.75</v>
      </c>
      <c r="G72" s="2">
        <v>329.9</v>
      </c>
      <c r="H72" s="2">
        <v>469.9</v>
      </c>
      <c r="I72" s="4">
        <f>table1[[#This Row],[Salgspris Mai 2026]]-table1[[#This Row],[Salgspris April 2026]]</f>
        <v>-140</v>
      </c>
      <c r="J72" s="5">
        <f>1-(table1[[#This Row],[Salgspris Mai 2026]]/table1[[#This Row],[Salgspris April 2026]])</f>
        <v>0.2979357310065972</v>
      </c>
    </row>
    <row r="73" spans="1:10" x14ac:dyDescent="0.25">
      <c r="A73" s="1">
        <v>18658601</v>
      </c>
      <c r="B73" s="1" t="s">
        <v>337</v>
      </c>
      <c r="C73" s="1" t="s">
        <v>92</v>
      </c>
      <c r="D73" s="1" t="s">
        <v>35</v>
      </c>
      <c r="E73" s="1" t="s">
        <v>63</v>
      </c>
      <c r="F73" s="3">
        <v>0.75</v>
      </c>
      <c r="G73" s="2">
        <v>129.9</v>
      </c>
      <c r="H73" s="2">
        <v>189.9</v>
      </c>
      <c r="I73" s="4">
        <f>table1[[#This Row],[Salgspris Mai 2026]]-table1[[#This Row],[Salgspris April 2026]]</f>
        <v>-60</v>
      </c>
      <c r="J73" s="5">
        <f>1-(table1[[#This Row],[Salgspris Mai 2026]]/table1[[#This Row],[Salgspris April 2026]])</f>
        <v>0.31595576619273302</v>
      </c>
    </row>
    <row r="74" spans="1:10" x14ac:dyDescent="0.25">
      <c r="A74" s="1">
        <v>15823601</v>
      </c>
      <c r="B74" s="1" t="s">
        <v>292</v>
      </c>
      <c r="C74" s="1" t="s">
        <v>92</v>
      </c>
      <c r="D74" s="1" t="s">
        <v>21</v>
      </c>
      <c r="E74" s="1" t="s">
        <v>57</v>
      </c>
      <c r="F74" s="3">
        <v>0.75</v>
      </c>
      <c r="G74" s="2">
        <v>274</v>
      </c>
      <c r="H74" s="2">
        <v>403</v>
      </c>
      <c r="I74" s="4">
        <f>table1[[#This Row],[Salgspris Mai 2026]]-table1[[#This Row],[Salgspris April 2026]]</f>
        <v>-129</v>
      </c>
      <c r="J74" s="5">
        <f>1-(table1[[#This Row],[Salgspris Mai 2026]]/table1[[#This Row],[Salgspris April 2026]])</f>
        <v>0.32009925558312657</v>
      </c>
    </row>
    <row r="75" spans="1:10" x14ac:dyDescent="0.25">
      <c r="A75" s="1">
        <v>4422301</v>
      </c>
      <c r="B75" s="1" t="s">
        <v>128</v>
      </c>
      <c r="C75" s="1" t="s">
        <v>92</v>
      </c>
      <c r="D75" s="1" t="s">
        <v>21</v>
      </c>
      <c r="E75" s="1" t="s">
        <v>24</v>
      </c>
      <c r="F75" s="3">
        <v>0.75</v>
      </c>
      <c r="G75" s="2">
        <v>174.9</v>
      </c>
      <c r="H75" s="2">
        <v>257.7</v>
      </c>
      <c r="I75" s="4">
        <f>table1[[#This Row],[Salgspris Mai 2026]]-table1[[#This Row],[Salgspris April 2026]]</f>
        <v>-82.799999999999983</v>
      </c>
      <c r="J75" s="5">
        <f>1-(table1[[#This Row],[Salgspris Mai 2026]]/table1[[#This Row],[Salgspris April 2026]])</f>
        <v>0.32130384167636783</v>
      </c>
    </row>
    <row r="76" spans="1:10" x14ac:dyDescent="0.25">
      <c r="A76" s="1">
        <v>13078401</v>
      </c>
      <c r="B76" s="1" t="s">
        <v>183</v>
      </c>
      <c r="C76" s="1" t="s">
        <v>92</v>
      </c>
      <c r="D76" s="1" t="s">
        <v>14</v>
      </c>
      <c r="E76" s="1" t="s">
        <v>22</v>
      </c>
      <c r="F76" s="3">
        <v>0.75</v>
      </c>
      <c r="G76" s="2">
        <v>250</v>
      </c>
      <c r="H76" s="2">
        <v>369.8</v>
      </c>
      <c r="I76" s="4">
        <f>table1[[#This Row],[Salgspris Mai 2026]]-table1[[#This Row],[Salgspris April 2026]]</f>
        <v>-119.80000000000001</v>
      </c>
      <c r="J76" s="5">
        <f>1-(table1[[#This Row],[Salgspris Mai 2026]]/table1[[#This Row],[Salgspris April 2026]])</f>
        <v>0.32395889670091949</v>
      </c>
    </row>
    <row r="77" spans="1:10" x14ac:dyDescent="0.25">
      <c r="A77" s="1">
        <v>9769201</v>
      </c>
      <c r="B77" s="1" t="s">
        <v>150</v>
      </c>
      <c r="C77" s="1" t="s">
        <v>92</v>
      </c>
      <c r="D77" s="1" t="s">
        <v>13</v>
      </c>
      <c r="E77" s="1" t="s">
        <v>42</v>
      </c>
      <c r="F77" s="3">
        <v>0.75</v>
      </c>
      <c r="G77" s="2">
        <v>1999.9</v>
      </c>
      <c r="H77" s="2">
        <v>2999.9</v>
      </c>
      <c r="I77" s="4">
        <f>table1[[#This Row],[Salgspris Mai 2026]]-table1[[#This Row],[Salgspris April 2026]]</f>
        <v>-1000</v>
      </c>
      <c r="J77" s="5">
        <f>1-(table1[[#This Row],[Salgspris Mai 2026]]/table1[[#This Row],[Salgspris April 2026]])</f>
        <v>0.33334444481482717</v>
      </c>
    </row>
    <row r="78" spans="1:10" x14ac:dyDescent="0.25">
      <c r="A78" s="1">
        <v>15648702</v>
      </c>
      <c r="B78" s="1" t="s">
        <v>279</v>
      </c>
      <c r="C78" s="1" t="s">
        <v>92</v>
      </c>
      <c r="D78" s="1" t="s">
        <v>21</v>
      </c>
      <c r="E78" s="1" t="s">
        <v>43</v>
      </c>
      <c r="F78" s="3">
        <v>0.375</v>
      </c>
      <c r="G78" s="2">
        <v>199.9</v>
      </c>
      <c r="H78" s="2">
        <v>299.89999999999998</v>
      </c>
      <c r="I78" s="4">
        <f>table1[[#This Row],[Salgspris Mai 2026]]-table1[[#This Row],[Salgspris April 2026]]</f>
        <v>-99.999999999999972</v>
      </c>
      <c r="J78" s="5">
        <f>1-(table1[[#This Row],[Salgspris Mai 2026]]/table1[[#This Row],[Salgspris April 2026]])</f>
        <v>0.33344448149383121</v>
      </c>
    </row>
    <row r="79" spans="1:10" x14ac:dyDescent="0.25">
      <c r="A79" s="1">
        <v>15413801</v>
      </c>
      <c r="B79" s="1" t="s">
        <v>263</v>
      </c>
      <c r="C79" s="1" t="s">
        <v>92</v>
      </c>
      <c r="D79" s="1" t="s">
        <v>35</v>
      </c>
      <c r="E79" s="1" t="s">
        <v>63</v>
      </c>
      <c r="F79" s="3">
        <v>0.75</v>
      </c>
      <c r="G79" s="2">
        <v>99.9</v>
      </c>
      <c r="H79" s="2">
        <v>149.9</v>
      </c>
      <c r="I79" s="4">
        <f>table1[[#This Row],[Salgspris Mai 2026]]-table1[[#This Row],[Salgspris April 2026]]</f>
        <v>-50</v>
      </c>
      <c r="J79" s="5">
        <f>1-(table1[[#This Row],[Salgspris Mai 2026]]/table1[[#This Row],[Salgspris April 2026]])</f>
        <v>0.33355570380253496</v>
      </c>
    </row>
    <row r="80" spans="1:10" x14ac:dyDescent="0.25">
      <c r="A80" s="1">
        <v>20100101</v>
      </c>
      <c r="B80" s="1" t="s">
        <v>176</v>
      </c>
      <c r="C80" s="1" t="s">
        <v>92</v>
      </c>
      <c r="D80" s="1" t="s">
        <v>14</v>
      </c>
      <c r="E80" s="1" t="s">
        <v>112</v>
      </c>
      <c r="F80" s="3">
        <v>0.75</v>
      </c>
      <c r="G80" s="2">
        <v>199.9</v>
      </c>
      <c r="H80" s="2">
        <v>300.7</v>
      </c>
      <c r="I80" s="4">
        <f>table1[[#This Row],[Salgspris Mai 2026]]-table1[[#This Row],[Salgspris April 2026]]</f>
        <v>-100.79999999999998</v>
      </c>
      <c r="J80" s="5">
        <f>1-(table1[[#This Row],[Salgspris Mai 2026]]/table1[[#This Row],[Salgspris April 2026]])</f>
        <v>0.33521782507482534</v>
      </c>
    </row>
    <row r="81" spans="1:10" x14ac:dyDescent="0.25">
      <c r="A81" s="1">
        <v>14940501</v>
      </c>
      <c r="B81" s="1" t="s">
        <v>241</v>
      </c>
      <c r="C81" s="1" t="s">
        <v>92</v>
      </c>
      <c r="D81" s="1" t="s">
        <v>14</v>
      </c>
      <c r="E81" s="1" t="s">
        <v>47</v>
      </c>
      <c r="F81" s="3">
        <v>0.75</v>
      </c>
      <c r="G81" s="2">
        <v>389.9</v>
      </c>
      <c r="H81" s="2">
        <v>589.9</v>
      </c>
      <c r="I81" s="4">
        <f>table1[[#This Row],[Salgspris Mai 2026]]-table1[[#This Row],[Salgspris April 2026]]</f>
        <v>-200</v>
      </c>
      <c r="J81" s="5">
        <f>1-(table1[[#This Row],[Salgspris Mai 2026]]/table1[[#This Row],[Salgspris April 2026]])</f>
        <v>0.3390405153415833</v>
      </c>
    </row>
    <row r="82" spans="1:10" x14ac:dyDescent="0.25">
      <c r="A82" s="1">
        <v>19335301</v>
      </c>
      <c r="B82" s="1" t="s">
        <v>360</v>
      </c>
      <c r="C82" s="1" t="s">
        <v>92</v>
      </c>
      <c r="D82" s="1" t="s">
        <v>14</v>
      </c>
      <c r="E82" s="1" t="s">
        <v>93</v>
      </c>
      <c r="F82" s="3">
        <v>0.75</v>
      </c>
      <c r="G82" s="2">
        <v>277.10000000000002</v>
      </c>
      <c r="H82" s="2">
        <v>420.8</v>
      </c>
      <c r="I82" s="4">
        <f>table1[[#This Row],[Salgspris Mai 2026]]-table1[[#This Row],[Salgspris April 2026]]</f>
        <v>-143.69999999999999</v>
      </c>
      <c r="J82" s="5">
        <f>1-(table1[[#This Row],[Salgspris Mai 2026]]/table1[[#This Row],[Salgspris April 2026]])</f>
        <v>0.34149239543726229</v>
      </c>
    </row>
    <row r="83" spans="1:10" x14ac:dyDescent="0.25">
      <c r="A83" s="1">
        <v>16657901</v>
      </c>
      <c r="B83" s="1" t="s">
        <v>309</v>
      </c>
      <c r="C83" s="1" t="s">
        <v>92</v>
      </c>
      <c r="D83" s="1" t="s">
        <v>29</v>
      </c>
      <c r="E83" s="1" t="s">
        <v>59</v>
      </c>
      <c r="F83" s="3">
        <v>0.75</v>
      </c>
      <c r="G83" s="2">
        <v>179</v>
      </c>
      <c r="H83" s="2">
        <v>279</v>
      </c>
      <c r="I83" s="4">
        <f>table1[[#This Row],[Salgspris Mai 2026]]-table1[[#This Row],[Salgspris April 2026]]</f>
        <v>-100</v>
      </c>
      <c r="J83" s="5">
        <f>1-(table1[[#This Row],[Salgspris Mai 2026]]/table1[[#This Row],[Salgspris April 2026]])</f>
        <v>0.35842293906810041</v>
      </c>
    </row>
    <row r="84" spans="1:10" x14ac:dyDescent="0.25">
      <c r="A84" s="1">
        <v>19434401</v>
      </c>
      <c r="B84" s="1" t="s">
        <v>366</v>
      </c>
      <c r="C84" s="1" t="s">
        <v>92</v>
      </c>
      <c r="D84" s="1" t="s">
        <v>21</v>
      </c>
      <c r="E84" s="1" t="s">
        <v>24</v>
      </c>
      <c r="F84" s="3">
        <v>0.75</v>
      </c>
      <c r="G84" s="2">
        <v>159.9</v>
      </c>
      <c r="H84" s="2">
        <v>250.9</v>
      </c>
      <c r="I84" s="4">
        <f>table1[[#This Row],[Salgspris Mai 2026]]-table1[[#This Row],[Salgspris April 2026]]</f>
        <v>-91</v>
      </c>
      <c r="J84" s="5">
        <f>1-(table1[[#This Row],[Salgspris Mai 2026]]/table1[[#This Row],[Salgspris April 2026]])</f>
        <v>0.36269430051813467</v>
      </c>
    </row>
    <row r="85" spans="1:10" x14ac:dyDescent="0.25">
      <c r="A85" s="1">
        <v>19389601</v>
      </c>
      <c r="B85" s="1" t="s">
        <v>363</v>
      </c>
      <c r="C85" s="1" t="s">
        <v>92</v>
      </c>
      <c r="D85" s="1" t="s">
        <v>81</v>
      </c>
      <c r="E85" s="1" t="s">
        <v>94</v>
      </c>
      <c r="F85" s="3">
        <v>0.75</v>
      </c>
      <c r="G85" s="2">
        <v>100</v>
      </c>
      <c r="H85" s="2">
        <v>159</v>
      </c>
      <c r="I85" s="4">
        <f>table1[[#This Row],[Salgspris Mai 2026]]-table1[[#This Row],[Salgspris April 2026]]</f>
        <v>-59</v>
      </c>
      <c r="J85" s="5">
        <f>1-(table1[[#This Row],[Salgspris Mai 2026]]/table1[[#This Row],[Salgspris April 2026]])</f>
        <v>0.37106918238993714</v>
      </c>
    </row>
    <row r="86" spans="1:10" x14ac:dyDescent="0.25">
      <c r="A86" s="1">
        <v>19458901</v>
      </c>
      <c r="B86" s="1" t="s">
        <v>358</v>
      </c>
      <c r="C86" s="1" t="s">
        <v>92</v>
      </c>
      <c r="D86" s="1" t="s">
        <v>29</v>
      </c>
      <c r="E86" s="1" t="s">
        <v>38</v>
      </c>
      <c r="F86" s="3">
        <v>0.75</v>
      </c>
      <c r="G86" s="2">
        <v>499.9</v>
      </c>
      <c r="H86" s="2">
        <v>799.9</v>
      </c>
      <c r="I86" s="4">
        <f>table1[[#This Row],[Salgspris Mai 2026]]-table1[[#This Row],[Salgspris April 2026]]</f>
        <v>-300</v>
      </c>
      <c r="J86" s="5">
        <f>1-(table1[[#This Row],[Salgspris Mai 2026]]/table1[[#This Row],[Salgspris April 2026]])</f>
        <v>0.37504688086010751</v>
      </c>
    </row>
    <row r="87" spans="1:10" x14ac:dyDescent="0.25">
      <c r="A87" s="1">
        <v>15080701</v>
      </c>
      <c r="B87" s="1" t="s">
        <v>245</v>
      </c>
      <c r="C87" s="1" t="s">
        <v>92</v>
      </c>
      <c r="D87" s="1" t="s">
        <v>27</v>
      </c>
      <c r="E87" s="1" t="s">
        <v>111</v>
      </c>
      <c r="F87" s="3">
        <v>0.75</v>
      </c>
      <c r="G87" s="2">
        <v>199</v>
      </c>
      <c r="H87" s="2">
        <v>318.7</v>
      </c>
      <c r="I87" s="4">
        <f>table1[[#This Row],[Salgspris Mai 2026]]-table1[[#This Row],[Salgspris April 2026]]</f>
        <v>-119.69999999999999</v>
      </c>
      <c r="J87" s="5">
        <f>1-(table1[[#This Row],[Salgspris Mai 2026]]/table1[[#This Row],[Salgspris April 2026]])</f>
        <v>0.37558832758079697</v>
      </c>
    </row>
    <row r="88" spans="1:10" x14ac:dyDescent="0.25">
      <c r="A88" s="1">
        <v>20100301</v>
      </c>
      <c r="B88" s="1" t="s">
        <v>398</v>
      </c>
      <c r="C88" s="1" t="s">
        <v>92</v>
      </c>
      <c r="D88" s="1" t="s">
        <v>14</v>
      </c>
      <c r="E88" s="1" t="s">
        <v>112</v>
      </c>
      <c r="F88" s="3">
        <v>0.75</v>
      </c>
      <c r="G88" s="2">
        <v>299.89999999999998</v>
      </c>
      <c r="H88" s="2">
        <v>490.9</v>
      </c>
      <c r="I88" s="4">
        <f>table1[[#This Row],[Salgspris Mai 2026]]-table1[[#This Row],[Salgspris April 2026]]</f>
        <v>-191</v>
      </c>
      <c r="J88" s="5">
        <f>1-(table1[[#This Row],[Salgspris Mai 2026]]/table1[[#This Row],[Salgspris April 2026]])</f>
        <v>0.38908127928294967</v>
      </c>
    </row>
    <row r="89" spans="1:10" x14ac:dyDescent="0.25">
      <c r="A89" s="1">
        <v>11085601</v>
      </c>
      <c r="B89" s="1" t="s">
        <v>165</v>
      </c>
      <c r="C89" s="1" t="s">
        <v>92</v>
      </c>
      <c r="D89" s="1" t="s">
        <v>44</v>
      </c>
      <c r="E89" s="1" t="s">
        <v>143</v>
      </c>
      <c r="F89" s="3">
        <v>0.75</v>
      </c>
      <c r="G89" s="2">
        <v>169.9</v>
      </c>
      <c r="H89" s="2">
        <v>284.89999999999998</v>
      </c>
      <c r="I89" s="4">
        <f>table1[[#This Row],[Salgspris Mai 2026]]-table1[[#This Row],[Salgspris April 2026]]</f>
        <v>-114.99999999999997</v>
      </c>
      <c r="J89" s="5">
        <f>1-(table1[[#This Row],[Salgspris Mai 2026]]/table1[[#This Row],[Salgspris April 2026]])</f>
        <v>0.40365040365040361</v>
      </c>
    </row>
    <row r="90" spans="1:10" x14ac:dyDescent="0.25">
      <c r="A90" s="1">
        <v>10660601</v>
      </c>
      <c r="B90" s="1" t="s">
        <v>159</v>
      </c>
      <c r="C90" s="1" t="s">
        <v>92</v>
      </c>
      <c r="D90" s="1" t="s">
        <v>14</v>
      </c>
      <c r="E90" s="1" t="s">
        <v>100</v>
      </c>
      <c r="F90" s="3">
        <v>0.75</v>
      </c>
      <c r="G90" s="2">
        <v>199.9</v>
      </c>
      <c r="H90" s="2">
        <v>339</v>
      </c>
      <c r="I90" s="4">
        <f>table1[[#This Row],[Salgspris Mai 2026]]-table1[[#This Row],[Salgspris April 2026]]</f>
        <v>-139.1</v>
      </c>
      <c r="J90" s="5">
        <f>1-(table1[[#This Row],[Salgspris Mai 2026]]/table1[[#This Row],[Salgspris April 2026]])</f>
        <v>0.41032448377581121</v>
      </c>
    </row>
    <row r="91" spans="1:10" x14ac:dyDescent="0.25">
      <c r="A91" s="1">
        <v>11235901</v>
      </c>
      <c r="B91" s="1" t="s">
        <v>168</v>
      </c>
      <c r="C91" s="1" t="s">
        <v>92</v>
      </c>
      <c r="D91" s="1" t="s">
        <v>21</v>
      </c>
      <c r="E91" s="1" t="s">
        <v>10</v>
      </c>
      <c r="F91" s="3">
        <v>0.75</v>
      </c>
      <c r="G91" s="2">
        <v>99.9</v>
      </c>
      <c r="H91" s="2">
        <v>169.9</v>
      </c>
      <c r="I91" s="4">
        <f>table1[[#This Row],[Salgspris Mai 2026]]-table1[[#This Row],[Salgspris April 2026]]</f>
        <v>-70</v>
      </c>
      <c r="J91" s="5">
        <f>1-(table1[[#This Row],[Salgspris Mai 2026]]/table1[[#This Row],[Salgspris April 2026]])</f>
        <v>0.41200706297822243</v>
      </c>
    </row>
    <row r="92" spans="1:10" x14ac:dyDescent="0.25">
      <c r="A92" s="1">
        <v>17117201</v>
      </c>
      <c r="B92" s="1" t="s">
        <v>113</v>
      </c>
      <c r="C92" s="1" t="s">
        <v>92</v>
      </c>
      <c r="D92" s="1" t="s">
        <v>21</v>
      </c>
      <c r="E92" s="1" t="s">
        <v>108</v>
      </c>
      <c r="F92" s="3">
        <v>0.75</v>
      </c>
      <c r="G92" s="2">
        <v>99.9</v>
      </c>
      <c r="H92" s="2">
        <v>169.9</v>
      </c>
      <c r="I92" s="4">
        <f>table1[[#This Row],[Salgspris Mai 2026]]-table1[[#This Row],[Salgspris April 2026]]</f>
        <v>-70</v>
      </c>
      <c r="J92" s="5">
        <f>1-(table1[[#This Row],[Salgspris Mai 2026]]/table1[[#This Row],[Salgspris April 2026]])</f>
        <v>0.41200706297822243</v>
      </c>
    </row>
    <row r="93" spans="1:10" x14ac:dyDescent="0.25">
      <c r="A93" s="1">
        <v>15606201</v>
      </c>
      <c r="B93" s="1" t="s">
        <v>272</v>
      </c>
      <c r="C93" s="1" t="s">
        <v>92</v>
      </c>
      <c r="D93" s="1" t="s">
        <v>13</v>
      </c>
      <c r="E93" s="1" t="s">
        <v>56</v>
      </c>
      <c r="F93" s="3">
        <v>0.75</v>
      </c>
      <c r="G93" s="2">
        <v>399</v>
      </c>
      <c r="H93" s="2">
        <v>689</v>
      </c>
      <c r="I93" s="4">
        <f>table1[[#This Row],[Salgspris Mai 2026]]-table1[[#This Row],[Salgspris April 2026]]</f>
        <v>-290</v>
      </c>
      <c r="J93" s="5">
        <f>1-(table1[[#This Row],[Salgspris Mai 2026]]/table1[[#This Row],[Salgspris April 2026]])</f>
        <v>0.42089985486211901</v>
      </c>
    </row>
    <row r="94" spans="1:10" x14ac:dyDescent="0.25">
      <c r="A94" s="1">
        <v>5222001</v>
      </c>
      <c r="B94" s="1" t="s">
        <v>130</v>
      </c>
      <c r="C94" s="1" t="s">
        <v>92</v>
      </c>
      <c r="D94" s="1" t="s">
        <v>13</v>
      </c>
      <c r="E94" s="1" t="s">
        <v>58</v>
      </c>
      <c r="F94" s="3">
        <v>0.75</v>
      </c>
      <c r="G94" s="2">
        <v>199.9</v>
      </c>
      <c r="H94" s="2">
        <v>349.9</v>
      </c>
      <c r="I94" s="4">
        <f>table1[[#This Row],[Salgspris Mai 2026]]-table1[[#This Row],[Salgspris April 2026]]</f>
        <v>-149.99999999999997</v>
      </c>
      <c r="J94" s="5">
        <f>1-(table1[[#This Row],[Salgspris Mai 2026]]/table1[[#This Row],[Salgspris April 2026]])</f>
        <v>0.42869391254644174</v>
      </c>
    </row>
    <row r="95" spans="1:10" x14ac:dyDescent="0.25">
      <c r="A95" s="1">
        <v>12781701</v>
      </c>
      <c r="B95" s="1" t="s">
        <v>181</v>
      </c>
      <c r="C95" s="1" t="s">
        <v>92</v>
      </c>
      <c r="D95" s="1" t="s">
        <v>13</v>
      </c>
      <c r="E95" s="1" t="s">
        <v>42</v>
      </c>
      <c r="F95" s="3">
        <v>0.75</v>
      </c>
      <c r="G95" s="2">
        <v>499.9</v>
      </c>
      <c r="H95" s="2">
        <v>899.9</v>
      </c>
      <c r="I95" s="4">
        <f>table1[[#This Row],[Salgspris Mai 2026]]-table1[[#This Row],[Salgspris April 2026]]</f>
        <v>-400</v>
      </c>
      <c r="J95" s="5">
        <f>1-(table1[[#This Row],[Salgspris Mai 2026]]/table1[[#This Row],[Salgspris April 2026]])</f>
        <v>0.44449383264807207</v>
      </c>
    </row>
    <row r="96" spans="1:10" x14ac:dyDescent="0.25">
      <c r="A96" s="1">
        <v>15600101</v>
      </c>
      <c r="B96" s="1" t="s">
        <v>270</v>
      </c>
      <c r="C96" s="1" t="s">
        <v>92</v>
      </c>
      <c r="D96" s="1" t="s">
        <v>13</v>
      </c>
      <c r="E96" s="1" t="s">
        <v>42</v>
      </c>
      <c r="F96" s="3">
        <v>0.75</v>
      </c>
      <c r="G96" s="2">
        <v>308.2</v>
      </c>
      <c r="H96" s="2">
        <v>559.9</v>
      </c>
      <c r="I96" s="4">
        <f>table1[[#This Row],[Salgspris Mai 2026]]-table1[[#This Row],[Salgspris April 2026]]</f>
        <v>-251.7</v>
      </c>
      <c r="J96" s="5">
        <f>1-(table1[[#This Row],[Salgspris Mai 2026]]/table1[[#This Row],[Salgspris April 2026]])</f>
        <v>0.44954456152884448</v>
      </c>
    </row>
    <row r="97" spans="1:10" x14ac:dyDescent="0.25">
      <c r="A97" s="1">
        <v>6914601</v>
      </c>
      <c r="B97" s="1" t="s">
        <v>134</v>
      </c>
      <c r="C97" s="1" t="s">
        <v>92</v>
      </c>
      <c r="D97" s="1" t="s">
        <v>12</v>
      </c>
      <c r="E97" s="1" t="s">
        <v>70</v>
      </c>
      <c r="F97" s="3">
        <v>0.75</v>
      </c>
      <c r="G97" s="2">
        <v>199.9</v>
      </c>
      <c r="H97" s="2">
        <v>399</v>
      </c>
      <c r="I97" s="4">
        <f>table1[[#This Row],[Salgspris Mai 2026]]-table1[[#This Row],[Salgspris April 2026]]</f>
        <v>-199.1</v>
      </c>
      <c r="J97" s="5">
        <f>1-(table1[[#This Row],[Salgspris Mai 2026]]/table1[[#This Row],[Salgspris April 2026]])</f>
        <v>0.49899749373433577</v>
      </c>
    </row>
    <row r="98" spans="1:10" x14ac:dyDescent="0.25">
      <c r="A98" s="1">
        <v>18745801</v>
      </c>
      <c r="B98" s="1" t="s">
        <v>339</v>
      </c>
      <c r="C98" s="1" t="s">
        <v>92</v>
      </c>
      <c r="D98" s="1" t="s">
        <v>14</v>
      </c>
      <c r="E98" s="1" t="s">
        <v>100</v>
      </c>
      <c r="F98" s="3">
        <v>0.75</v>
      </c>
      <c r="G98" s="2">
        <v>199.9</v>
      </c>
      <c r="H98" s="2">
        <v>399</v>
      </c>
      <c r="I98" s="4">
        <f>table1[[#This Row],[Salgspris Mai 2026]]-table1[[#This Row],[Salgspris April 2026]]</f>
        <v>-199.1</v>
      </c>
      <c r="J98" s="5">
        <f>1-(table1[[#This Row],[Salgspris Mai 2026]]/table1[[#This Row],[Salgspris April 2026]])</f>
        <v>0.49899749373433577</v>
      </c>
    </row>
    <row r="99" spans="1:10" x14ac:dyDescent="0.25">
      <c r="A99" s="1">
        <v>14738301</v>
      </c>
      <c r="B99" s="1" t="s">
        <v>228</v>
      </c>
      <c r="C99" s="1" t="s">
        <v>92</v>
      </c>
      <c r="D99" s="1" t="s">
        <v>14</v>
      </c>
      <c r="E99" s="1" t="s">
        <v>100</v>
      </c>
      <c r="F99" s="3">
        <v>0.75</v>
      </c>
      <c r="G99" s="2">
        <v>199</v>
      </c>
      <c r="H99" s="2">
        <v>399.9</v>
      </c>
      <c r="I99" s="4">
        <f>table1[[#This Row],[Salgspris Mai 2026]]-table1[[#This Row],[Salgspris April 2026]]</f>
        <v>-200.89999999999998</v>
      </c>
      <c r="J99" s="5">
        <f>1-(table1[[#This Row],[Salgspris Mai 2026]]/table1[[#This Row],[Salgspris April 2026]])</f>
        <v>0.50237559389847464</v>
      </c>
    </row>
    <row r="100" spans="1:10" x14ac:dyDescent="0.25">
      <c r="A100" s="1">
        <v>14176401</v>
      </c>
      <c r="B100" s="1" t="s">
        <v>210</v>
      </c>
      <c r="C100" s="1" t="s">
        <v>92</v>
      </c>
      <c r="D100" s="1" t="s">
        <v>14</v>
      </c>
      <c r="E100" s="1" t="s">
        <v>93</v>
      </c>
      <c r="F100" s="3">
        <v>0.75</v>
      </c>
      <c r="G100" s="2">
        <v>99.9</v>
      </c>
      <c r="H100" s="2">
        <v>229</v>
      </c>
      <c r="I100" s="4">
        <f>table1[[#This Row],[Salgspris Mai 2026]]-table1[[#This Row],[Salgspris April 2026]]</f>
        <v>-129.1</v>
      </c>
      <c r="J100" s="5">
        <f>1-(table1[[#This Row],[Salgspris Mai 2026]]/table1[[#This Row],[Salgspris April 2026]])</f>
        <v>0.56375545851528375</v>
      </c>
    </row>
    <row r="101" spans="1:10" x14ac:dyDescent="0.25">
      <c r="A101" s="1">
        <v>13722701</v>
      </c>
      <c r="B101" s="1" t="s">
        <v>197</v>
      </c>
      <c r="C101" s="1" t="s">
        <v>92</v>
      </c>
      <c r="D101" s="1" t="s">
        <v>13</v>
      </c>
      <c r="E101" s="1" t="s">
        <v>23</v>
      </c>
      <c r="F101" s="3">
        <v>0.75</v>
      </c>
      <c r="G101" s="2">
        <v>99.9</v>
      </c>
      <c r="H101" s="2">
        <v>250</v>
      </c>
      <c r="I101" s="4">
        <f>table1[[#This Row],[Salgspris Mai 2026]]-table1[[#This Row],[Salgspris April 2026]]</f>
        <v>-150.1</v>
      </c>
      <c r="J101" s="5">
        <f>1-(table1[[#This Row],[Salgspris Mai 2026]]/table1[[#This Row],[Salgspris April 2026]])</f>
        <v>0.60040000000000004</v>
      </c>
    </row>
    <row r="102" spans="1:10" x14ac:dyDescent="0.25">
      <c r="A102" s="1">
        <v>15607701</v>
      </c>
      <c r="B102" s="1" t="s">
        <v>275</v>
      </c>
      <c r="C102" s="1" t="s">
        <v>92</v>
      </c>
      <c r="D102" s="1" t="s">
        <v>13</v>
      </c>
      <c r="E102" s="1" t="s">
        <v>42</v>
      </c>
      <c r="F102" s="3">
        <v>0.75</v>
      </c>
      <c r="G102" s="2">
        <v>199.9</v>
      </c>
      <c r="H102" s="2">
        <v>598.79999999999995</v>
      </c>
      <c r="I102" s="4">
        <f>table1[[#This Row],[Salgspris Mai 2026]]-table1[[#This Row],[Salgspris April 2026]]</f>
        <v>-398.9</v>
      </c>
      <c r="J102" s="5">
        <f>1-(table1[[#This Row],[Salgspris Mai 2026]]/table1[[#This Row],[Salgspris April 2026]])</f>
        <v>0.66616566466265859</v>
      </c>
    </row>
    <row r="103" spans="1:10" x14ac:dyDescent="0.25">
      <c r="A103" s="1">
        <v>15607801</v>
      </c>
      <c r="B103" s="1" t="s">
        <v>276</v>
      </c>
      <c r="C103" s="1" t="s">
        <v>92</v>
      </c>
      <c r="D103" s="1" t="s">
        <v>13</v>
      </c>
      <c r="E103" s="1" t="s">
        <v>42</v>
      </c>
      <c r="F103" s="3">
        <v>0.75</v>
      </c>
      <c r="G103" s="2">
        <v>199.9</v>
      </c>
      <c r="H103" s="2">
        <v>598.79999999999995</v>
      </c>
      <c r="I103" s="4">
        <f>table1[[#This Row],[Salgspris Mai 2026]]-table1[[#This Row],[Salgspris April 2026]]</f>
        <v>-398.9</v>
      </c>
      <c r="J103" s="5">
        <f>1-(table1[[#This Row],[Salgspris Mai 2026]]/table1[[#This Row],[Salgspris April 2026]])</f>
        <v>0.66616566466265859</v>
      </c>
    </row>
    <row r="104" spans="1:10" x14ac:dyDescent="0.25">
      <c r="A104" s="1">
        <v>20255101</v>
      </c>
      <c r="B104" s="1" t="s">
        <v>399</v>
      </c>
      <c r="C104" s="1" t="s">
        <v>92</v>
      </c>
      <c r="D104" s="1" t="s">
        <v>13</v>
      </c>
      <c r="E104" s="1" t="s">
        <v>42</v>
      </c>
      <c r="F104" s="3">
        <v>0.75</v>
      </c>
      <c r="G104" s="2">
        <v>259.89999999999998</v>
      </c>
      <c r="H104" s="2">
        <v>2241.4</v>
      </c>
      <c r="I104" s="4">
        <f>table1[[#This Row],[Salgspris Mai 2026]]-table1[[#This Row],[Salgspris April 2026]]</f>
        <v>-1981.5</v>
      </c>
      <c r="J104" s="5">
        <f>1-(table1[[#This Row],[Salgspris Mai 2026]]/table1[[#This Row],[Salgspris April 2026]])</f>
        <v>0.88404568573213171</v>
      </c>
    </row>
    <row r="105" spans="1:10" x14ac:dyDescent="0.25">
      <c r="A105" s="1">
        <v>3951304</v>
      </c>
      <c r="B105" s="1" t="s">
        <v>124</v>
      </c>
      <c r="C105" s="1" t="s">
        <v>98</v>
      </c>
      <c r="D105" s="1" t="s">
        <v>13</v>
      </c>
      <c r="E105" s="1" t="s">
        <v>56</v>
      </c>
      <c r="F105" s="3">
        <v>0.2</v>
      </c>
      <c r="G105" s="2">
        <v>149.9</v>
      </c>
      <c r="H105" s="2">
        <v>186.9</v>
      </c>
      <c r="I105" s="4">
        <f>table1[[#This Row],[Salgspris Mai 2026]]-table1[[#This Row],[Salgspris April 2026]]</f>
        <v>-37</v>
      </c>
      <c r="J105" s="5">
        <f>1-(table1[[#This Row],[Salgspris Mai 2026]]/table1[[#This Row],[Salgspris April 2026]])</f>
        <v>0.19796682718031033</v>
      </c>
    </row>
    <row r="106" spans="1:10" x14ac:dyDescent="0.25">
      <c r="A106" s="1">
        <v>2297601</v>
      </c>
      <c r="B106" s="1" t="s">
        <v>114</v>
      </c>
      <c r="C106" s="1" t="s">
        <v>98</v>
      </c>
      <c r="D106" s="1" t="s">
        <v>13</v>
      </c>
      <c r="E106" s="1" t="s">
        <v>87</v>
      </c>
      <c r="F106" s="3">
        <v>0.75</v>
      </c>
      <c r="G106" s="2">
        <v>199.9</v>
      </c>
      <c r="H106" s="2">
        <v>249.8</v>
      </c>
      <c r="I106" s="4">
        <f>table1[[#This Row],[Salgspris Mai 2026]]-table1[[#This Row],[Salgspris April 2026]]</f>
        <v>-49.900000000000006</v>
      </c>
      <c r="J106" s="5">
        <f>1-(table1[[#This Row],[Salgspris Mai 2026]]/table1[[#This Row],[Salgspris April 2026]])</f>
        <v>0.199759807846277</v>
      </c>
    </row>
    <row r="107" spans="1:10" x14ac:dyDescent="0.25">
      <c r="A107" s="1">
        <v>14833901</v>
      </c>
      <c r="B107" s="1" t="s">
        <v>236</v>
      </c>
      <c r="C107" s="1" t="s">
        <v>98</v>
      </c>
      <c r="D107" s="1" t="s">
        <v>13</v>
      </c>
      <c r="E107" s="1" t="s">
        <v>56</v>
      </c>
      <c r="F107" s="3">
        <v>0.75</v>
      </c>
      <c r="G107" s="2">
        <v>399.9</v>
      </c>
      <c r="H107" s="2">
        <v>499.9</v>
      </c>
      <c r="I107" s="4">
        <f>table1[[#This Row],[Salgspris Mai 2026]]-table1[[#This Row],[Salgspris April 2026]]</f>
        <v>-100</v>
      </c>
      <c r="J107" s="5">
        <f>1-(table1[[#This Row],[Salgspris Mai 2026]]/table1[[#This Row],[Salgspris April 2026]])</f>
        <v>0.20004000800160038</v>
      </c>
    </row>
    <row r="108" spans="1:10" x14ac:dyDescent="0.25">
      <c r="A108" s="1">
        <v>13288901</v>
      </c>
      <c r="B108" s="1" t="s">
        <v>186</v>
      </c>
      <c r="C108" s="1" t="s">
        <v>98</v>
      </c>
      <c r="D108" s="1" t="s">
        <v>13</v>
      </c>
      <c r="E108" s="1" t="s">
        <v>56</v>
      </c>
      <c r="F108" s="3">
        <v>0.75</v>
      </c>
      <c r="G108" s="2">
        <v>799.9</v>
      </c>
      <c r="H108" s="2">
        <v>1000.7</v>
      </c>
      <c r="I108" s="4">
        <f>table1[[#This Row],[Salgspris Mai 2026]]-table1[[#This Row],[Salgspris April 2026]]</f>
        <v>-200.80000000000007</v>
      </c>
      <c r="J108" s="5">
        <f>1-(table1[[#This Row],[Salgspris Mai 2026]]/table1[[#This Row],[Salgspris April 2026]])</f>
        <v>0.20065953832317385</v>
      </c>
    </row>
    <row r="109" spans="1:10" x14ac:dyDescent="0.25">
      <c r="A109" s="1">
        <v>7607201</v>
      </c>
      <c r="B109" s="1" t="s">
        <v>137</v>
      </c>
      <c r="C109" s="1" t="s">
        <v>98</v>
      </c>
      <c r="D109" s="1" t="s">
        <v>16</v>
      </c>
      <c r="E109" s="1" t="s">
        <v>10</v>
      </c>
      <c r="F109" s="3">
        <v>0.75</v>
      </c>
      <c r="G109" s="2">
        <v>399.9</v>
      </c>
      <c r="H109" s="2">
        <v>500.7</v>
      </c>
      <c r="I109" s="4">
        <f>table1[[#This Row],[Salgspris Mai 2026]]-table1[[#This Row],[Salgspris April 2026]]</f>
        <v>-100.80000000000001</v>
      </c>
      <c r="J109" s="5">
        <f>1-(table1[[#This Row],[Salgspris Mai 2026]]/table1[[#This Row],[Salgspris April 2026]])</f>
        <v>0.20131815458358304</v>
      </c>
    </row>
    <row r="110" spans="1:10" x14ac:dyDescent="0.25">
      <c r="A110" s="1">
        <v>18677201</v>
      </c>
      <c r="B110" s="1" t="s">
        <v>338</v>
      </c>
      <c r="C110" s="1" t="s">
        <v>98</v>
      </c>
      <c r="D110" s="1" t="s">
        <v>13</v>
      </c>
      <c r="E110" s="1" t="s">
        <v>56</v>
      </c>
      <c r="F110" s="3">
        <v>0.75</v>
      </c>
      <c r="G110" s="2">
        <v>829.9</v>
      </c>
      <c r="H110" s="2">
        <v>1049.9000000000001</v>
      </c>
      <c r="I110" s="4">
        <f>table1[[#This Row],[Salgspris Mai 2026]]-table1[[#This Row],[Salgspris April 2026]]</f>
        <v>-220.00000000000011</v>
      </c>
      <c r="J110" s="5">
        <f>1-(table1[[#This Row],[Salgspris Mai 2026]]/table1[[#This Row],[Salgspris April 2026]])</f>
        <v>0.20954376607295944</v>
      </c>
    </row>
    <row r="111" spans="1:10" x14ac:dyDescent="0.25">
      <c r="A111" s="1">
        <v>19804801</v>
      </c>
      <c r="B111" s="1" t="s">
        <v>381</v>
      </c>
      <c r="C111" s="1" t="s">
        <v>98</v>
      </c>
      <c r="D111" s="1" t="s">
        <v>13</v>
      </c>
      <c r="E111" s="1" t="s">
        <v>56</v>
      </c>
      <c r="F111" s="3">
        <v>0.75</v>
      </c>
      <c r="G111" s="2">
        <v>829.9</v>
      </c>
      <c r="H111" s="2">
        <v>1049.9000000000001</v>
      </c>
      <c r="I111" s="4">
        <f>table1[[#This Row],[Salgspris Mai 2026]]-table1[[#This Row],[Salgspris April 2026]]</f>
        <v>-220.00000000000011</v>
      </c>
      <c r="J111" s="5">
        <f>1-(table1[[#This Row],[Salgspris Mai 2026]]/table1[[#This Row],[Salgspris April 2026]])</f>
        <v>0.20954376607295944</v>
      </c>
    </row>
    <row r="112" spans="1:10" x14ac:dyDescent="0.25">
      <c r="A112" s="1">
        <v>3817705</v>
      </c>
      <c r="B112" s="1" t="s">
        <v>122</v>
      </c>
      <c r="C112" s="1" t="s">
        <v>98</v>
      </c>
      <c r="D112" s="1" t="s">
        <v>21</v>
      </c>
      <c r="E112" s="1" t="s">
        <v>57</v>
      </c>
      <c r="F112" s="3">
        <v>1.5</v>
      </c>
      <c r="G112" s="2">
        <v>759.9</v>
      </c>
      <c r="H112" s="2">
        <v>965.9</v>
      </c>
      <c r="I112" s="4">
        <f>table1[[#This Row],[Salgspris Mai 2026]]-table1[[#This Row],[Salgspris April 2026]]</f>
        <v>-206</v>
      </c>
      <c r="J112" s="5">
        <f>1-(table1[[#This Row],[Salgspris Mai 2026]]/table1[[#This Row],[Salgspris April 2026]])</f>
        <v>0.21327259550678124</v>
      </c>
    </row>
    <row r="113" spans="1:10" x14ac:dyDescent="0.25">
      <c r="A113" s="1">
        <v>10435001</v>
      </c>
      <c r="B113" s="1" t="s">
        <v>157</v>
      </c>
      <c r="C113" s="1" t="s">
        <v>98</v>
      </c>
      <c r="D113" s="1" t="s">
        <v>13</v>
      </c>
      <c r="E113" s="1" t="s">
        <v>42</v>
      </c>
      <c r="F113" s="3">
        <v>0.75</v>
      </c>
      <c r="G113" s="2">
        <v>199.9</v>
      </c>
      <c r="H113" s="2">
        <v>259.89999999999998</v>
      </c>
      <c r="I113" s="4">
        <f>table1[[#This Row],[Salgspris Mai 2026]]-table1[[#This Row],[Salgspris April 2026]]</f>
        <v>-59.999999999999972</v>
      </c>
      <c r="J113" s="5">
        <f>1-(table1[[#This Row],[Salgspris Mai 2026]]/table1[[#This Row],[Salgspris April 2026]])</f>
        <v>0.23085802231627539</v>
      </c>
    </row>
    <row r="114" spans="1:10" x14ac:dyDescent="0.25">
      <c r="A114" s="1">
        <v>14749901</v>
      </c>
      <c r="B114" s="1" t="s">
        <v>229</v>
      </c>
      <c r="C114" s="1" t="s">
        <v>98</v>
      </c>
      <c r="D114" s="1" t="s">
        <v>81</v>
      </c>
      <c r="E114" s="1" t="s">
        <v>10</v>
      </c>
      <c r="F114" s="3">
        <v>0.75</v>
      </c>
      <c r="G114" s="2">
        <v>199.9</v>
      </c>
      <c r="H114" s="2">
        <v>259.89999999999998</v>
      </c>
      <c r="I114" s="4">
        <f>table1[[#This Row],[Salgspris Mai 2026]]-table1[[#This Row],[Salgspris April 2026]]</f>
        <v>-59.999999999999972</v>
      </c>
      <c r="J114" s="5">
        <f>1-(table1[[#This Row],[Salgspris Mai 2026]]/table1[[#This Row],[Salgspris April 2026]])</f>
        <v>0.23085802231627539</v>
      </c>
    </row>
    <row r="115" spans="1:10" x14ac:dyDescent="0.25">
      <c r="A115" s="1">
        <v>19812701</v>
      </c>
      <c r="B115" s="1" t="s">
        <v>382</v>
      </c>
      <c r="C115" s="1" t="s">
        <v>98</v>
      </c>
      <c r="D115" s="1" t="s">
        <v>13</v>
      </c>
      <c r="E115" s="1" t="s">
        <v>42</v>
      </c>
      <c r="F115" s="3">
        <v>0.75</v>
      </c>
      <c r="G115" s="2">
        <v>189.9</v>
      </c>
      <c r="H115" s="2">
        <v>249.9</v>
      </c>
      <c r="I115" s="4">
        <f>table1[[#This Row],[Salgspris Mai 2026]]-table1[[#This Row],[Salgspris April 2026]]</f>
        <v>-60</v>
      </c>
      <c r="J115" s="5">
        <f>1-(table1[[#This Row],[Salgspris Mai 2026]]/table1[[#This Row],[Salgspris April 2026]])</f>
        <v>0.24009603841536609</v>
      </c>
    </row>
    <row r="116" spans="1:10" x14ac:dyDescent="0.25">
      <c r="A116" s="1">
        <v>19812801</v>
      </c>
      <c r="B116" s="1" t="s">
        <v>383</v>
      </c>
      <c r="C116" s="1" t="s">
        <v>98</v>
      </c>
      <c r="D116" s="1" t="s">
        <v>13</v>
      </c>
      <c r="E116" s="1" t="s">
        <v>42</v>
      </c>
      <c r="F116" s="3">
        <v>0.75</v>
      </c>
      <c r="G116" s="2">
        <v>189.9</v>
      </c>
      <c r="H116" s="2">
        <v>249.9</v>
      </c>
      <c r="I116" s="4">
        <f>table1[[#This Row],[Salgspris Mai 2026]]-table1[[#This Row],[Salgspris April 2026]]</f>
        <v>-60</v>
      </c>
      <c r="J116" s="5">
        <f>1-(table1[[#This Row],[Salgspris Mai 2026]]/table1[[#This Row],[Salgspris April 2026]])</f>
        <v>0.24009603841536609</v>
      </c>
    </row>
    <row r="117" spans="1:10" x14ac:dyDescent="0.25">
      <c r="A117" s="1">
        <v>14781501</v>
      </c>
      <c r="B117" s="1" t="s">
        <v>235</v>
      </c>
      <c r="C117" s="1" t="s">
        <v>98</v>
      </c>
      <c r="D117" s="1" t="s">
        <v>12</v>
      </c>
      <c r="E117" s="1" t="s">
        <v>10</v>
      </c>
      <c r="F117" s="3">
        <v>0.75</v>
      </c>
      <c r="G117" s="2">
        <v>299.89999999999998</v>
      </c>
      <c r="H117" s="2">
        <v>395</v>
      </c>
      <c r="I117" s="4">
        <f>table1[[#This Row],[Salgspris Mai 2026]]-table1[[#This Row],[Salgspris April 2026]]</f>
        <v>-95.100000000000023</v>
      </c>
      <c r="J117" s="5">
        <f>1-(table1[[#This Row],[Salgspris Mai 2026]]/table1[[#This Row],[Salgspris April 2026]])</f>
        <v>0.24075949367088612</v>
      </c>
    </row>
    <row r="118" spans="1:10" x14ac:dyDescent="0.25">
      <c r="A118" s="1">
        <v>14325301</v>
      </c>
      <c r="B118" s="1" t="s">
        <v>215</v>
      </c>
      <c r="C118" s="1" t="s">
        <v>98</v>
      </c>
      <c r="D118" s="1" t="s">
        <v>16</v>
      </c>
      <c r="E118" s="1" t="s">
        <v>164</v>
      </c>
      <c r="F118" s="3">
        <v>0.75</v>
      </c>
      <c r="G118" s="2">
        <v>450</v>
      </c>
      <c r="H118" s="2">
        <v>600</v>
      </c>
      <c r="I118" s="4">
        <f>table1[[#This Row],[Salgspris Mai 2026]]-table1[[#This Row],[Salgspris April 2026]]</f>
        <v>-150</v>
      </c>
      <c r="J118" s="5">
        <f>1-(table1[[#This Row],[Salgspris Mai 2026]]/table1[[#This Row],[Salgspris April 2026]])</f>
        <v>0.25</v>
      </c>
    </row>
    <row r="119" spans="1:10" x14ac:dyDescent="0.25">
      <c r="A119" s="1">
        <v>19436501</v>
      </c>
      <c r="B119" s="1" t="s">
        <v>368</v>
      </c>
      <c r="C119" s="1" t="s">
        <v>98</v>
      </c>
      <c r="D119" s="1" t="s">
        <v>14</v>
      </c>
      <c r="E119" s="1" t="s">
        <v>22</v>
      </c>
      <c r="F119" s="3">
        <v>0.75</v>
      </c>
      <c r="G119" s="2">
        <v>299</v>
      </c>
      <c r="H119" s="2">
        <v>399</v>
      </c>
      <c r="I119" s="4">
        <f>table1[[#This Row],[Salgspris Mai 2026]]-table1[[#This Row],[Salgspris April 2026]]</f>
        <v>-100</v>
      </c>
      <c r="J119" s="5">
        <f>1-(table1[[#This Row],[Salgspris Mai 2026]]/table1[[#This Row],[Salgspris April 2026]])</f>
        <v>0.25062656641604009</v>
      </c>
    </row>
    <row r="120" spans="1:10" x14ac:dyDescent="0.25">
      <c r="A120" s="1">
        <v>3271701</v>
      </c>
      <c r="B120" s="1" t="s">
        <v>117</v>
      </c>
      <c r="C120" s="1" t="s">
        <v>98</v>
      </c>
      <c r="D120" s="1" t="s">
        <v>13</v>
      </c>
      <c r="E120" s="1" t="s">
        <v>56</v>
      </c>
      <c r="F120" s="3">
        <v>0.75</v>
      </c>
      <c r="G120" s="2">
        <v>409.9</v>
      </c>
      <c r="H120" s="2">
        <v>559.9</v>
      </c>
      <c r="I120" s="4">
        <f>table1[[#This Row],[Salgspris Mai 2026]]-table1[[#This Row],[Salgspris April 2026]]</f>
        <v>-150</v>
      </c>
      <c r="J120" s="5">
        <f>1-(table1[[#This Row],[Salgspris Mai 2026]]/table1[[#This Row],[Salgspris April 2026]])</f>
        <v>0.2679049830326844</v>
      </c>
    </row>
    <row r="121" spans="1:10" x14ac:dyDescent="0.25">
      <c r="A121" s="1">
        <v>14167101</v>
      </c>
      <c r="B121" s="1" t="s">
        <v>209</v>
      </c>
      <c r="C121" s="1" t="s">
        <v>98</v>
      </c>
      <c r="D121" s="1" t="s">
        <v>21</v>
      </c>
      <c r="E121" s="1" t="s">
        <v>10</v>
      </c>
      <c r="F121" s="3">
        <v>0.75</v>
      </c>
      <c r="G121" s="2">
        <v>129.9</v>
      </c>
      <c r="H121" s="2">
        <v>179.9</v>
      </c>
      <c r="I121" s="4">
        <f>table1[[#This Row],[Salgspris Mai 2026]]-table1[[#This Row],[Salgspris April 2026]]</f>
        <v>-50</v>
      </c>
      <c r="J121" s="5">
        <f>1-(table1[[#This Row],[Salgspris Mai 2026]]/table1[[#This Row],[Salgspris April 2026]])</f>
        <v>0.27793218454697055</v>
      </c>
    </row>
    <row r="122" spans="1:10" x14ac:dyDescent="0.25">
      <c r="A122" s="1">
        <v>16472501</v>
      </c>
      <c r="B122" s="1" t="s">
        <v>305</v>
      </c>
      <c r="C122" s="1" t="s">
        <v>98</v>
      </c>
      <c r="D122" s="1" t="s">
        <v>21</v>
      </c>
      <c r="E122" s="1" t="s">
        <v>10</v>
      </c>
      <c r="F122" s="3">
        <v>0.75</v>
      </c>
      <c r="G122" s="2">
        <v>200</v>
      </c>
      <c r="H122" s="2">
        <v>279.89999999999998</v>
      </c>
      <c r="I122" s="4">
        <f>table1[[#This Row],[Salgspris Mai 2026]]-table1[[#This Row],[Salgspris April 2026]]</f>
        <v>-79.899999999999977</v>
      </c>
      <c r="J122" s="5">
        <f>1-(table1[[#This Row],[Salgspris Mai 2026]]/table1[[#This Row],[Salgspris April 2026]])</f>
        <v>0.28545909253304746</v>
      </c>
    </row>
    <row r="123" spans="1:10" x14ac:dyDescent="0.25">
      <c r="A123" s="1">
        <v>19760201</v>
      </c>
      <c r="B123" s="1" t="s">
        <v>380</v>
      </c>
      <c r="C123" s="1" t="s">
        <v>98</v>
      </c>
      <c r="D123" s="1" t="s">
        <v>16</v>
      </c>
      <c r="E123" s="1" t="s">
        <v>164</v>
      </c>
      <c r="F123" s="3">
        <v>0.75</v>
      </c>
      <c r="G123" s="2">
        <v>450</v>
      </c>
      <c r="H123" s="2">
        <v>630</v>
      </c>
      <c r="I123" s="4">
        <f>table1[[#This Row],[Salgspris Mai 2026]]-table1[[#This Row],[Salgspris April 2026]]</f>
        <v>-180</v>
      </c>
      <c r="J123" s="5">
        <f>1-(table1[[#This Row],[Salgspris Mai 2026]]/table1[[#This Row],[Salgspris April 2026]])</f>
        <v>0.2857142857142857</v>
      </c>
    </row>
    <row r="124" spans="1:10" x14ac:dyDescent="0.25">
      <c r="A124" s="1">
        <v>19436101</v>
      </c>
      <c r="B124" s="1" t="s">
        <v>367</v>
      </c>
      <c r="C124" s="1" t="s">
        <v>98</v>
      </c>
      <c r="D124" s="1" t="s">
        <v>21</v>
      </c>
      <c r="E124" s="1" t="s">
        <v>10</v>
      </c>
      <c r="F124" s="3">
        <v>0.75</v>
      </c>
      <c r="G124" s="2">
        <v>99.9</v>
      </c>
      <c r="H124" s="2">
        <v>139.9</v>
      </c>
      <c r="I124" s="4">
        <f>table1[[#This Row],[Salgspris Mai 2026]]-table1[[#This Row],[Salgspris April 2026]]</f>
        <v>-40</v>
      </c>
      <c r="J124" s="5">
        <f>1-(table1[[#This Row],[Salgspris Mai 2026]]/table1[[#This Row],[Salgspris April 2026]])</f>
        <v>0.28591851322373119</v>
      </c>
    </row>
    <row r="125" spans="1:10" x14ac:dyDescent="0.25">
      <c r="A125" s="1">
        <v>13124901</v>
      </c>
      <c r="B125" s="1" t="s">
        <v>184</v>
      </c>
      <c r="C125" s="1" t="s">
        <v>98</v>
      </c>
      <c r="D125" s="1" t="s">
        <v>21</v>
      </c>
      <c r="E125" s="1" t="s">
        <v>36</v>
      </c>
      <c r="F125" s="3">
        <v>0.75</v>
      </c>
      <c r="G125" s="2">
        <v>399.9</v>
      </c>
      <c r="H125" s="2">
        <v>566.9</v>
      </c>
      <c r="I125" s="4">
        <f>table1[[#This Row],[Salgspris Mai 2026]]-table1[[#This Row],[Salgspris April 2026]]</f>
        <v>-167</v>
      </c>
      <c r="J125" s="5">
        <f>1-(table1[[#This Row],[Salgspris Mai 2026]]/table1[[#This Row],[Salgspris April 2026]])</f>
        <v>0.29458458281883926</v>
      </c>
    </row>
    <row r="126" spans="1:10" x14ac:dyDescent="0.25">
      <c r="A126" s="1">
        <v>16459205</v>
      </c>
      <c r="B126" s="1" t="s">
        <v>160</v>
      </c>
      <c r="C126" s="1" t="s">
        <v>98</v>
      </c>
      <c r="D126" s="1" t="s">
        <v>14</v>
      </c>
      <c r="E126" s="1" t="s">
        <v>132</v>
      </c>
      <c r="F126" s="3">
        <v>1.5</v>
      </c>
      <c r="G126" s="2">
        <v>599</v>
      </c>
      <c r="H126" s="2">
        <v>898</v>
      </c>
      <c r="I126" s="4">
        <f>table1[[#This Row],[Salgspris Mai 2026]]-table1[[#This Row],[Salgspris April 2026]]</f>
        <v>-299</v>
      </c>
      <c r="J126" s="5">
        <f>1-(table1[[#This Row],[Salgspris Mai 2026]]/table1[[#This Row],[Salgspris April 2026]])</f>
        <v>0.33296213808463249</v>
      </c>
    </row>
    <row r="127" spans="1:10" x14ac:dyDescent="0.25">
      <c r="A127" s="1">
        <v>4332104</v>
      </c>
      <c r="B127" s="1" t="s">
        <v>126</v>
      </c>
      <c r="C127" s="1" t="s">
        <v>98</v>
      </c>
      <c r="D127" s="1" t="s">
        <v>13</v>
      </c>
      <c r="E127" s="1" t="s">
        <v>56</v>
      </c>
      <c r="F127" s="3">
        <v>0.2</v>
      </c>
      <c r="G127" s="2">
        <v>149.9</v>
      </c>
      <c r="H127" s="2">
        <v>224.9</v>
      </c>
      <c r="I127" s="4">
        <f>table1[[#This Row],[Salgspris Mai 2026]]-table1[[#This Row],[Salgspris April 2026]]</f>
        <v>-75</v>
      </c>
      <c r="J127" s="5">
        <f>1-(table1[[#This Row],[Salgspris Mai 2026]]/table1[[#This Row],[Salgspris April 2026]])</f>
        <v>0.33348154735437974</v>
      </c>
    </row>
    <row r="128" spans="1:10" x14ac:dyDescent="0.25">
      <c r="A128" s="1">
        <v>11664505</v>
      </c>
      <c r="B128" s="1" t="s">
        <v>156</v>
      </c>
      <c r="C128" s="1" t="s">
        <v>98</v>
      </c>
      <c r="D128" s="1" t="s">
        <v>14</v>
      </c>
      <c r="E128" s="1" t="s">
        <v>132</v>
      </c>
      <c r="F128" s="3">
        <v>1.5</v>
      </c>
      <c r="G128" s="2">
        <v>499</v>
      </c>
      <c r="H128" s="2">
        <v>749</v>
      </c>
      <c r="I128" s="4">
        <f>table1[[#This Row],[Salgspris Mai 2026]]-table1[[#This Row],[Salgspris April 2026]]</f>
        <v>-250</v>
      </c>
      <c r="J128" s="5">
        <f>1-(table1[[#This Row],[Salgspris Mai 2026]]/table1[[#This Row],[Salgspris April 2026]])</f>
        <v>0.33377837116154874</v>
      </c>
    </row>
    <row r="129" spans="1:10" x14ac:dyDescent="0.25">
      <c r="A129" s="1">
        <v>19347301</v>
      </c>
      <c r="B129" s="1" t="s">
        <v>362</v>
      </c>
      <c r="C129" s="1" t="s">
        <v>98</v>
      </c>
      <c r="D129" s="1" t="s">
        <v>13</v>
      </c>
      <c r="E129" s="1" t="s">
        <v>56</v>
      </c>
      <c r="F129" s="3">
        <v>0.75</v>
      </c>
      <c r="G129" s="2">
        <v>499</v>
      </c>
      <c r="H129" s="2">
        <v>749</v>
      </c>
      <c r="I129" s="4">
        <f>table1[[#This Row],[Salgspris Mai 2026]]-table1[[#This Row],[Salgspris April 2026]]</f>
        <v>-250</v>
      </c>
      <c r="J129" s="5">
        <f>1-(table1[[#This Row],[Salgspris Mai 2026]]/table1[[#This Row],[Salgspris April 2026]])</f>
        <v>0.33377837116154874</v>
      </c>
    </row>
    <row r="130" spans="1:10" x14ac:dyDescent="0.25">
      <c r="A130" s="1">
        <v>14888701</v>
      </c>
      <c r="B130" s="1" t="s">
        <v>238</v>
      </c>
      <c r="C130" s="1" t="s">
        <v>98</v>
      </c>
      <c r="D130" s="1" t="s">
        <v>14</v>
      </c>
      <c r="E130" s="1" t="s">
        <v>132</v>
      </c>
      <c r="F130" s="3">
        <v>0.75</v>
      </c>
      <c r="G130" s="2">
        <v>199</v>
      </c>
      <c r="H130" s="2">
        <v>299</v>
      </c>
      <c r="I130" s="4">
        <f>table1[[#This Row],[Salgspris Mai 2026]]-table1[[#This Row],[Salgspris April 2026]]</f>
        <v>-100</v>
      </c>
      <c r="J130" s="5">
        <f>1-(table1[[#This Row],[Salgspris Mai 2026]]/table1[[#This Row],[Salgspris April 2026]])</f>
        <v>0.33444816053511706</v>
      </c>
    </row>
    <row r="131" spans="1:10" x14ac:dyDescent="0.25">
      <c r="A131" s="1">
        <v>17811801</v>
      </c>
      <c r="B131" s="1" t="s">
        <v>332</v>
      </c>
      <c r="C131" s="1" t="s">
        <v>98</v>
      </c>
      <c r="D131" s="1" t="s">
        <v>14</v>
      </c>
      <c r="E131" s="1" t="s">
        <v>100</v>
      </c>
      <c r="F131" s="3">
        <v>0.75</v>
      </c>
      <c r="G131" s="2">
        <v>199</v>
      </c>
      <c r="H131" s="2">
        <v>299</v>
      </c>
      <c r="I131" s="4">
        <f>table1[[#This Row],[Salgspris Mai 2026]]-table1[[#This Row],[Salgspris April 2026]]</f>
        <v>-100</v>
      </c>
      <c r="J131" s="5">
        <f>1-(table1[[#This Row],[Salgspris Mai 2026]]/table1[[#This Row],[Salgspris April 2026]])</f>
        <v>0.33444816053511706</v>
      </c>
    </row>
    <row r="132" spans="1:10" x14ac:dyDescent="0.25">
      <c r="A132" s="1">
        <v>18891601</v>
      </c>
      <c r="B132" s="1" t="s">
        <v>349</v>
      </c>
      <c r="C132" s="1" t="s">
        <v>98</v>
      </c>
      <c r="D132" s="1" t="s">
        <v>13</v>
      </c>
      <c r="E132" s="1" t="s">
        <v>56</v>
      </c>
      <c r="F132" s="3">
        <v>0.75</v>
      </c>
      <c r="G132" s="2">
        <v>399</v>
      </c>
      <c r="H132" s="2">
        <v>600</v>
      </c>
      <c r="I132" s="4">
        <f>table1[[#This Row],[Salgspris Mai 2026]]-table1[[#This Row],[Salgspris April 2026]]</f>
        <v>-201</v>
      </c>
      <c r="J132" s="5">
        <f>1-(table1[[#This Row],[Salgspris Mai 2026]]/table1[[#This Row],[Salgspris April 2026]])</f>
        <v>0.33499999999999996</v>
      </c>
    </row>
    <row r="133" spans="1:10" x14ac:dyDescent="0.25">
      <c r="A133" s="1">
        <v>7441901</v>
      </c>
      <c r="B133" s="1" t="s">
        <v>136</v>
      </c>
      <c r="C133" s="1" t="s">
        <v>98</v>
      </c>
      <c r="D133" s="1" t="s">
        <v>13</v>
      </c>
      <c r="E133" s="1" t="s">
        <v>10</v>
      </c>
      <c r="F133" s="3">
        <v>0.75</v>
      </c>
      <c r="G133" s="2">
        <v>160</v>
      </c>
      <c r="H133" s="2">
        <v>244.9</v>
      </c>
      <c r="I133" s="4">
        <f>table1[[#This Row],[Salgspris Mai 2026]]-table1[[#This Row],[Salgspris April 2026]]</f>
        <v>-84.9</v>
      </c>
      <c r="J133" s="5">
        <f>1-(table1[[#This Row],[Salgspris Mai 2026]]/table1[[#This Row],[Salgspris April 2026]])</f>
        <v>0.34667211106574114</v>
      </c>
    </row>
    <row r="134" spans="1:10" x14ac:dyDescent="0.25">
      <c r="A134" s="1">
        <v>15606301</v>
      </c>
      <c r="B134" s="1" t="s">
        <v>273</v>
      </c>
      <c r="C134" s="1" t="s">
        <v>98</v>
      </c>
      <c r="D134" s="1" t="s">
        <v>13</v>
      </c>
      <c r="E134" s="1" t="s">
        <v>56</v>
      </c>
      <c r="F134" s="3">
        <v>0.75</v>
      </c>
      <c r="G134" s="2">
        <v>499</v>
      </c>
      <c r="H134" s="2">
        <v>769</v>
      </c>
      <c r="I134" s="4">
        <f>table1[[#This Row],[Salgspris Mai 2026]]-table1[[#This Row],[Salgspris April 2026]]</f>
        <v>-270</v>
      </c>
      <c r="J134" s="5">
        <f>1-(table1[[#This Row],[Salgspris Mai 2026]]/table1[[#This Row],[Salgspris April 2026]])</f>
        <v>0.35110533159947988</v>
      </c>
    </row>
    <row r="135" spans="1:10" x14ac:dyDescent="0.25">
      <c r="A135" s="1">
        <v>20004601</v>
      </c>
      <c r="B135" s="1" t="s">
        <v>397</v>
      </c>
      <c r="C135" s="1" t="s">
        <v>98</v>
      </c>
      <c r="D135" s="1" t="s">
        <v>14</v>
      </c>
      <c r="E135" s="1" t="s">
        <v>100</v>
      </c>
      <c r="F135" s="3">
        <v>0.75</v>
      </c>
      <c r="G135" s="2">
        <v>449</v>
      </c>
      <c r="H135" s="2">
        <v>699</v>
      </c>
      <c r="I135" s="4">
        <f>table1[[#This Row],[Salgspris Mai 2026]]-table1[[#This Row],[Salgspris April 2026]]</f>
        <v>-250</v>
      </c>
      <c r="J135" s="5">
        <f>1-(table1[[#This Row],[Salgspris Mai 2026]]/table1[[#This Row],[Salgspris April 2026]])</f>
        <v>0.35765379113018603</v>
      </c>
    </row>
    <row r="136" spans="1:10" x14ac:dyDescent="0.25">
      <c r="A136" s="1">
        <v>19944701</v>
      </c>
      <c r="B136" s="1" t="s">
        <v>391</v>
      </c>
      <c r="C136" s="1" t="s">
        <v>98</v>
      </c>
      <c r="D136" s="1" t="s">
        <v>13</v>
      </c>
      <c r="E136" s="1" t="s">
        <v>56</v>
      </c>
      <c r="F136" s="3">
        <v>0.75</v>
      </c>
      <c r="G136" s="2">
        <v>449.9</v>
      </c>
      <c r="H136" s="2">
        <v>718.3</v>
      </c>
      <c r="I136" s="4">
        <f>table1[[#This Row],[Salgspris Mai 2026]]-table1[[#This Row],[Salgspris April 2026]]</f>
        <v>-268.39999999999998</v>
      </c>
      <c r="J136" s="5">
        <f>1-(table1[[#This Row],[Salgspris Mai 2026]]/table1[[#This Row],[Salgspris April 2026]])</f>
        <v>0.37366003062787134</v>
      </c>
    </row>
    <row r="137" spans="1:10" x14ac:dyDescent="0.25">
      <c r="A137" s="1">
        <v>19294001</v>
      </c>
      <c r="B137" s="1" t="s">
        <v>359</v>
      </c>
      <c r="C137" s="1" t="s">
        <v>98</v>
      </c>
      <c r="D137" s="1" t="s">
        <v>35</v>
      </c>
      <c r="E137" s="1" t="s">
        <v>63</v>
      </c>
      <c r="F137" s="3">
        <v>0.75</v>
      </c>
      <c r="G137" s="2">
        <v>150</v>
      </c>
      <c r="H137" s="2">
        <v>239.9</v>
      </c>
      <c r="I137" s="4">
        <f>table1[[#This Row],[Salgspris Mai 2026]]-table1[[#This Row],[Salgspris April 2026]]</f>
        <v>-89.9</v>
      </c>
      <c r="J137" s="5">
        <f>1-(table1[[#This Row],[Salgspris Mai 2026]]/table1[[#This Row],[Salgspris April 2026]])</f>
        <v>0.37473947478115888</v>
      </c>
    </row>
    <row r="138" spans="1:10" x14ac:dyDescent="0.25">
      <c r="A138" s="1">
        <v>16851605</v>
      </c>
      <c r="B138" s="1" t="s">
        <v>313</v>
      </c>
      <c r="C138" s="1" t="s">
        <v>98</v>
      </c>
      <c r="D138" s="1" t="s">
        <v>13</v>
      </c>
      <c r="E138" s="1" t="s">
        <v>56</v>
      </c>
      <c r="F138" s="3">
        <v>1.5</v>
      </c>
      <c r="G138" s="2">
        <v>999</v>
      </c>
      <c r="H138" s="2">
        <v>1599</v>
      </c>
      <c r="I138" s="4">
        <f>table1[[#This Row],[Salgspris Mai 2026]]-table1[[#This Row],[Salgspris April 2026]]</f>
        <v>-600</v>
      </c>
      <c r="J138" s="5">
        <f>1-(table1[[#This Row],[Salgspris Mai 2026]]/table1[[#This Row],[Salgspris April 2026]])</f>
        <v>0.37523452157598502</v>
      </c>
    </row>
    <row r="139" spans="1:10" x14ac:dyDescent="0.25">
      <c r="A139" s="1">
        <v>14907601</v>
      </c>
      <c r="B139" s="1" t="s">
        <v>239</v>
      </c>
      <c r="C139" s="1" t="s">
        <v>98</v>
      </c>
      <c r="D139" s="1" t="s">
        <v>14</v>
      </c>
      <c r="E139" s="1" t="s">
        <v>132</v>
      </c>
      <c r="F139" s="3">
        <v>0.75</v>
      </c>
      <c r="G139" s="2">
        <v>299</v>
      </c>
      <c r="H139" s="2">
        <v>480</v>
      </c>
      <c r="I139" s="4">
        <f>table1[[#This Row],[Salgspris Mai 2026]]-table1[[#This Row],[Salgspris April 2026]]</f>
        <v>-181</v>
      </c>
      <c r="J139" s="5">
        <f>1-(table1[[#This Row],[Salgspris Mai 2026]]/table1[[#This Row],[Salgspris April 2026]])</f>
        <v>0.37708333333333333</v>
      </c>
    </row>
    <row r="140" spans="1:10" x14ac:dyDescent="0.25">
      <c r="A140" s="1">
        <v>16896801</v>
      </c>
      <c r="B140" s="1" t="s">
        <v>317</v>
      </c>
      <c r="C140" s="1" t="s">
        <v>98</v>
      </c>
      <c r="D140" s="1" t="s">
        <v>13</v>
      </c>
      <c r="E140" s="1" t="s">
        <v>56</v>
      </c>
      <c r="F140" s="3">
        <v>0.75</v>
      </c>
      <c r="G140" s="2">
        <v>699</v>
      </c>
      <c r="H140" s="2">
        <v>1199</v>
      </c>
      <c r="I140" s="4">
        <f>table1[[#This Row],[Salgspris Mai 2026]]-table1[[#This Row],[Salgspris April 2026]]</f>
        <v>-500</v>
      </c>
      <c r="J140" s="5">
        <f>1-(table1[[#This Row],[Salgspris Mai 2026]]/table1[[#This Row],[Salgspris April 2026]])</f>
        <v>0.41701417848206834</v>
      </c>
    </row>
    <row r="141" spans="1:10" x14ac:dyDescent="0.25">
      <c r="A141" s="1">
        <v>9017101</v>
      </c>
      <c r="B141" s="1" t="s">
        <v>148</v>
      </c>
      <c r="C141" s="1" t="s">
        <v>98</v>
      </c>
      <c r="D141" s="1" t="s">
        <v>21</v>
      </c>
      <c r="E141" s="1" t="s">
        <v>36</v>
      </c>
      <c r="F141" s="3">
        <v>0.75</v>
      </c>
      <c r="G141" s="2">
        <v>99</v>
      </c>
      <c r="H141" s="2">
        <v>195</v>
      </c>
      <c r="I141" s="4">
        <f>table1[[#This Row],[Salgspris Mai 2026]]-table1[[#This Row],[Salgspris April 2026]]</f>
        <v>-96</v>
      </c>
      <c r="J141" s="5">
        <f>1-(table1[[#This Row],[Salgspris Mai 2026]]/table1[[#This Row],[Salgspris April 2026]])</f>
        <v>0.49230769230769234</v>
      </c>
    </row>
    <row r="142" spans="1:10" x14ac:dyDescent="0.25">
      <c r="A142" s="1">
        <v>19967001</v>
      </c>
      <c r="B142" s="1" t="s">
        <v>393</v>
      </c>
      <c r="C142" s="1" t="s">
        <v>98</v>
      </c>
      <c r="D142" s="1" t="s">
        <v>14</v>
      </c>
      <c r="E142" s="1" t="s">
        <v>132</v>
      </c>
      <c r="F142" s="3">
        <v>0.75</v>
      </c>
      <c r="G142" s="2">
        <v>379</v>
      </c>
      <c r="H142" s="2">
        <v>799</v>
      </c>
      <c r="I142" s="4">
        <f>table1[[#This Row],[Salgspris Mai 2026]]-table1[[#This Row],[Salgspris April 2026]]</f>
        <v>-420</v>
      </c>
      <c r="J142" s="5">
        <f>1-(table1[[#This Row],[Salgspris Mai 2026]]/table1[[#This Row],[Salgspris April 2026]])</f>
        <v>0.52565707133917394</v>
      </c>
    </row>
    <row r="143" spans="1:10" x14ac:dyDescent="0.25">
      <c r="A143" s="1">
        <v>6865901</v>
      </c>
      <c r="B143" s="1" t="s">
        <v>133</v>
      </c>
      <c r="C143" s="1" t="s">
        <v>98</v>
      </c>
      <c r="D143" s="1" t="s">
        <v>12</v>
      </c>
      <c r="E143" s="1" t="s">
        <v>10</v>
      </c>
      <c r="F143" s="3">
        <v>0.75</v>
      </c>
      <c r="G143" s="2">
        <v>99.9</v>
      </c>
      <c r="H143" s="2">
        <v>249.9</v>
      </c>
      <c r="I143" s="4">
        <f>table1[[#This Row],[Salgspris Mai 2026]]-table1[[#This Row],[Salgspris April 2026]]</f>
        <v>-150</v>
      </c>
      <c r="J143" s="5">
        <f>1-(table1[[#This Row],[Salgspris Mai 2026]]/table1[[#This Row],[Salgspris April 2026]])</f>
        <v>0.60024009603841533</v>
      </c>
    </row>
    <row r="144" spans="1:10" x14ac:dyDescent="0.25">
      <c r="A144" s="1">
        <v>14750101</v>
      </c>
      <c r="B144" s="1" t="s">
        <v>231</v>
      </c>
      <c r="C144" s="1" t="s">
        <v>96</v>
      </c>
      <c r="D144" s="1" t="s">
        <v>81</v>
      </c>
      <c r="E144" s="1" t="s">
        <v>10</v>
      </c>
      <c r="F144" s="3">
        <v>0.75</v>
      </c>
      <c r="G144" s="2">
        <v>199.9</v>
      </c>
      <c r="H144" s="2">
        <v>259.89999999999998</v>
      </c>
      <c r="I144" s="4">
        <f>table1[[#This Row],[Salgspris Mai 2026]]-table1[[#This Row],[Salgspris April 2026]]</f>
        <v>-59.999999999999972</v>
      </c>
      <c r="J144" s="5">
        <f>1-(table1[[#This Row],[Salgspris Mai 2026]]/table1[[#This Row],[Salgspris April 2026]])</f>
        <v>0.23085802231627539</v>
      </c>
    </row>
    <row r="145" spans="1:10" x14ac:dyDescent="0.25">
      <c r="A145" s="1">
        <v>14750401</v>
      </c>
      <c r="B145" s="1" t="s">
        <v>234</v>
      </c>
      <c r="C145" s="1" t="s">
        <v>96</v>
      </c>
      <c r="D145" s="1" t="s">
        <v>81</v>
      </c>
      <c r="E145" s="1" t="s">
        <v>10</v>
      </c>
      <c r="F145" s="3">
        <v>0.75</v>
      </c>
      <c r="G145" s="2">
        <v>199.9</v>
      </c>
      <c r="H145" s="2">
        <v>259.89999999999998</v>
      </c>
      <c r="I145" s="4">
        <f>table1[[#This Row],[Salgspris Mai 2026]]-table1[[#This Row],[Salgspris April 2026]]</f>
        <v>-59.999999999999972</v>
      </c>
      <c r="J145" s="5">
        <f>1-(table1[[#This Row],[Salgspris Mai 2026]]/table1[[#This Row],[Salgspris April 2026]])</f>
        <v>0.23085802231627539</v>
      </c>
    </row>
    <row r="146" spans="1:10" x14ac:dyDescent="0.25">
      <c r="A146" s="1">
        <v>15274001</v>
      </c>
      <c r="B146" s="1" t="s">
        <v>256</v>
      </c>
      <c r="C146" s="1" t="s">
        <v>96</v>
      </c>
      <c r="D146" s="1" t="s">
        <v>44</v>
      </c>
      <c r="E146" s="1" t="s">
        <v>10</v>
      </c>
      <c r="F146" s="3">
        <v>0.75</v>
      </c>
      <c r="G146" s="2">
        <v>199.5</v>
      </c>
      <c r="H146" s="2">
        <v>263.60000000000002</v>
      </c>
      <c r="I146" s="4">
        <f>table1[[#This Row],[Salgspris Mai 2026]]-table1[[#This Row],[Salgspris April 2026]]</f>
        <v>-64.100000000000023</v>
      </c>
      <c r="J146" s="5">
        <f>1-(table1[[#This Row],[Salgspris Mai 2026]]/table1[[#This Row],[Salgspris April 2026]])</f>
        <v>0.24317147192716249</v>
      </c>
    </row>
    <row r="147" spans="1:10" x14ac:dyDescent="0.25">
      <c r="A147" s="1">
        <v>14327501</v>
      </c>
      <c r="B147" s="1" t="s">
        <v>216</v>
      </c>
      <c r="C147" s="1" t="s">
        <v>96</v>
      </c>
      <c r="D147" s="1" t="s">
        <v>44</v>
      </c>
      <c r="E147" s="1" t="s">
        <v>105</v>
      </c>
      <c r="F147" s="3">
        <v>0.75</v>
      </c>
      <c r="G147" s="2">
        <v>199</v>
      </c>
      <c r="H147" s="2">
        <v>263.10000000000002</v>
      </c>
      <c r="I147" s="4">
        <f>table1[[#This Row],[Salgspris Mai 2026]]-table1[[#This Row],[Salgspris April 2026]]</f>
        <v>-64.100000000000023</v>
      </c>
      <c r="J147" s="5">
        <f>1-(table1[[#This Row],[Salgspris Mai 2026]]/table1[[#This Row],[Salgspris April 2026]])</f>
        <v>0.24363359939186624</v>
      </c>
    </row>
    <row r="148" spans="1:10" x14ac:dyDescent="0.25">
      <c r="A148" s="1">
        <v>17375401</v>
      </c>
      <c r="B148" s="1" t="s">
        <v>326</v>
      </c>
      <c r="C148" s="1" t="s">
        <v>96</v>
      </c>
      <c r="D148" s="1" t="s">
        <v>21</v>
      </c>
      <c r="E148" s="1" t="s">
        <v>10</v>
      </c>
      <c r="F148" s="3">
        <v>0.75</v>
      </c>
      <c r="G148" s="2">
        <v>149</v>
      </c>
      <c r="H148" s="2">
        <v>237.9</v>
      </c>
      <c r="I148" s="4">
        <f>table1[[#This Row],[Salgspris Mai 2026]]-table1[[#This Row],[Salgspris April 2026]]</f>
        <v>-88.9</v>
      </c>
      <c r="J148" s="5">
        <f>1-(table1[[#This Row],[Salgspris Mai 2026]]/table1[[#This Row],[Salgspris April 2026]])</f>
        <v>0.3736864228667508</v>
      </c>
    </row>
    <row r="149" spans="1:10" x14ac:dyDescent="0.25">
      <c r="A149" s="1">
        <v>14652901</v>
      </c>
      <c r="B149" s="1" t="s">
        <v>222</v>
      </c>
      <c r="C149" s="1" t="s">
        <v>96</v>
      </c>
      <c r="D149" s="1" t="s">
        <v>21</v>
      </c>
      <c r="E149" s="1" t="s">
        <v>10</v>
      </c>
      <c r="F149" s="3">
        <v>0.75</v>
      </c>
      <c r="G149" s="2">
        <v>159</v>
      </c>
      <c r="H149" s="2">
        <v>266.2</v>
      </c>
      <c r="I149" s="4">
        <f>table1[[#This Row],[Salgspris Mai 2026]]-table1[[#This Row],[Salgspris April 2026]]</f>
        <v>-107.19999999999999</v>
      </c>
      <c r="J149" s="5">
        <f>1-(table1[[#This Row],[Salgspris Mai 2026]]/table1[[#This Row],[Salgspris April 2026]])</f>
        <v>0.40270473328324563</v>
      </c>
    </row>
    <row r="150" spans="1:10" x14ac:dyDescent="0.25">
      <c r="A150" s="1">
        <v>15654002</v>
      </c>
      <c r="B150" s="1" t="s">
        <v>280</v>
      </c>
      <c r="C150" s="1" t="s">
        <v>96</v>
      </c>
      <c r="D150" s="1" t="s">
        <v>14</v>
      </c>
      <c r="E150" s="1" t="s">
        <v>15</v>
      </c>
      <c r="F150" s="3">
        <v>0.5</v>
      </c>
      <c r="G150" s="2">
        <v>129.9</v>
      </c>
      <c r="H150" s="2">
        <v>229.9</v>
      </c>
      <c r="I150" s="4">
        <f>table1[[#This Row],[Salgspris Mai 2026]]-table1[[#This Row],[Salgspris April 2026]]</f>
        <v>-100</v>
      </c>
      <c r="J150" s="5">
        <f>1-(table1[[#This Row],[Salgspris Mai 2026]]/table1[[#This Row],[Salgspris April 2026]])</f>
        <v>0.43497172683775553</v>
      </c>
    </row>
    <row r="151" spans="1:10" x14ac:dyDescent="0.25">
      <c r="A151" s="1">
        <v>11089201</v>
      </c>
      <c r="B151" s="1" t="s">
        <v>166</v>
      </c>
      <c r="C151" s="1" t="s">
        <v>97</v>
      </c>
      <c r="D151" s="1" t="s">
        <v>12</v>
      </c>
      <c r="E151" s="1" t="s">
        <v>88</v>
      </c>
      <c r="F151" s="3">
        <v>0.75</v>
      </c>
      <c r="G151" s="2">
        <v>139.9</v>
      </c>
      <c r="H151" s="2">
        <v>174.9</v>
      </c>
      <c r="I151" s="4">
        <f>table1[[#This Row],[Salgspris Mai 2026]]-table1[[#This Row],[Salgspris April 2026]]</f>
        <v>-35</v>
      </c>
      <c r="J151" s="5">
        <f>1-(table1[[#This Row],[Salgspris Mai 2026]]/table1[[#This Row],[Salgspris April 2026]])</f>
        <v>0.20011435105774733</v>
      </c>
    </row>
    <row r="152" spans="1:10" x14ac:dyDescent="0.25">
      <c r="A152" s="1">
        <v>19190101</v>
      </c>
      <c r="B152" s="1" t="s">
        <v>355</v>
      </c>
      <c r="C152" s="1" t="s">
        <v>97</v>
      </c>
      <c r="D152" s="1" t="s">
        <v>13</v>
      </c>
      <c r="E152" s="1" t="s">
        <v>140</v>
      </c>
      <c r="F152" s="3">
        <v>0.75</v>
      </c>
      <c r="G152" s="2">
        <v>149.9</v>
      </c>
      <c r="H152" s="2">
        <v>189.9</v>
      </c>
      <c r="I152" s="4">
        <f>table1[[#This Row],[Salgspris Mai 2026]]-table1[[#This Row],[Salgspris April 2026]]</f>
        <v>-40</v>
      </c>
      <c r="J152" s="5">
        <f>1-(table1[[#This Row],[Salgspris Mai 2026]]/table1[[#This Row],[Salgspris April 2026]])</f>
        <v>0.21063717746182198</v>
      </c>
    </row>
    <row r="153" spans="1:10" x14ac:dyDescent="0.25">
      <c r="A153" s="1">
        <v>19436201</v>
      </c>
      <c r="B153" s="1" t="s">
        <v>139</v>
      </c>
      <c r="C153" s="1" t="s">
        <v>97</v>
      </c>
      <c r="D153" s="1" t="s">
        <v>13</v>
      </c>
      <c r="E153" s="1" t="s">
        <v>140</v>
      </c>
      <c r="F153" s="3">
        <v>0.75</v>
      </c>
      <c r="G153" s="2">
        <v>109.9</v>
      </c>
      <c r="H153" s="2">
        <v>144.9</v>
      </c>
      <c r="I153" s="4">
        <f>table1[[#This Row],[Salgspris Mai 2026]]-table1[[#This Row],[Salgspris April 2026]]</f>
        <v>-35</v>
      </c>
      <c r="J153" s="5">
        <f>1-(table1[[#This Row],[Salgspris Mai 2026]]/table1[[#This Row],[Salgspris April 2026]])</f>
        <v>0.24154589371980673</v>
      </c>
    </row>
    <row r="154" spans="1:10" x14ac:dyDescent="0.25">
      <c r="A154" s="1">
        <v>15451101</v>
      </c>
      <c r="B154" s="1" t="s">
        <v>129</v>
      </c>
      <c r="C154" s="1" t="s">
        <v>97</v>
      </c>
      <c r="D154" s="1" t="s">
        <v>13</v>
      </c>
      <c r="E154" s="1" t="s">
        <v>66</v>
      </c>
      <c r="F154" s="3">
        <v>0.75</v>
      </c>
      <c r="G154" s="2">
        <v>297.10000000000002</v>
      </c>
      <c r="H154" s="2">
        <v>396.5</v>
      </c>
      <c r="I154" s="4">
        <f>table1[[#This Row],[Salgspris Mai 2026]]-table1[[#This Row],[Salgspris April 2026]]</f>
        <v>-99.399999999999977</v>
      </c>
      <c r="J154" s="5">
        <f>1-(table1[[#This Row],[Salgspris Mai 2026]]/table1[[#This Row],[Salgspris April 2026]])</f>
        <v>0.25069356872635551</v>
      </c>
    </row>
    <row r="155" spans="1:10" x14ac:dyDescent="0.25">
      <c r="A155" s="1">
        <v>13609201</v>
      </c>
      <c r="B155" s="1" t="s">
        <v>194</v>
      </c>
      <c r="C155" s="1" t="s">
        <v>97</v>
      </c>
      <c r="D155" s="1" t="s">
        <v>12</v>
      </c>
      <c r="E155" s="1" t="s">
        <v>91</v>
      </c>
      <c r="F155" s="3">
        <v>0.75</v>
      </c>
      <c r="G155" s="2">
        <v>149</v>
      </c>
      <c r="H155" s="2">
        <v>200</v>
      </c>
      <c r="I155" s="4">
        <f>table1[[#This Row],[Salgspris Mai 2026]]-table1[[#This Row],[Salgspris April 2026]]</f>
        <v>-51</v>
      </c>
      <c r="J155" s="5">
        <f>1-(table1[[#This Row],[Salgspris Mai 2026]]/table1[[#This Row],[Salgspris April 2026]])</f>
        <v>0.255</v>
      </c>
    </row>
    <row r="156" spans="1:10" x14ac:dyDescent="0.25">
      <c r="A156" s="1">
        <v>14405601</v>
      </c>
      <c r="B156" s="1" t="s">
        <v>217</v>
      </c>
      <c r="C156" s="1" t="s">
        <v>97</v>
      </c>
      <c r="D156" s="1" t="s">
        <v>21</v>
      </c>
      <c r="E156" s="1" t="s">
        <v>36</v>
      </c>
      <c r="F156" s="3">
        <v>0.75</v>
      </c>
      <c r="G156" s="2">
        <v>149.9</v>
      </c>
      <c r="H156" s="2">
        <v>202.1</v>
      </c>
      <c r="I156" s="4">
        <f>table1[[#This Row],[Salgspris Mai 2026]]-table1[[#This Row],[Salgspris April 2026]]</f>
        <v>-52.199999999999989</v>
      </c>
      <c r="J156" s="5">
        <f>1-(table1[[#This Row],[Salgspris Mai 2026]]/table1[[#This Row],[Salgspris April 2026]])</f>
        <v>0.25828797624938149</v>
      </c>
    </row>
    <row r="157" spans="1:10" x14ac:dyDescent="0.25">
      <c r="A157" s="1">
        <v>19341401</v>
      </c>
      <c r="B157" s="1" t="s">
        <v>361</v>
      </c>
      <c r="C157" s="1" t="s">
        <v>97</v>
      </c>
      <c r="D157" s="1" t="s">
        <v>13</v>
      </c>
      <c r="E157" s="1" t="s">
        <v>66</v>
      </c>
      <c r="F157" s="3">
        <v>0.75</v>
      </c>
      <c r="G157" s="2">
        <v>129</v>
      </c>
      <c r="H157" s="2">
        <v>179</v>
      </c>
      <c r="I157" s="4">
        <f>table1[[#This Row],[Salgspris Mai 2026]]-table1[[#This Row],[Salgspris April 2026]]</f>
        <v>-50</v>
      </c>
      <c r="J157" s="5">
        <f>1-(table1[[#This Row],[Salgspris Mai 2026]]/table1[[#This Row],[Salgspris April 2026]])</f>
        <v>0.27932960893854752</v>
      </c>
    </row>
    <row r="158" spans="1:10" x14ac:dyDescent="0.25">
      <c r="A158" s="1">
        <v>19417706</v>
      </c>
      <c r="B158" s="1" t="s">
        <v>365</v>
      </c>
      <c r="C158" s="1" t="s">
        <v>97</v>
      </c>
      <c r="D158" s="1" t="s">
        <v>13</v>
      </c>
      <c r="E158" s="1" t="s">
        <v>104</v>
      </c>
      <c r="F158" s="3">
        <v>1.5</v>
      </c>
      <c r="G158" s="2">
        <v>250.1</v>
      </c>
      <c r="H158" s="2">
        <v>349.9</v>
      </c>
      <c r="I158" s="4">
        <f>table1[[#This Row],[Salgspris Mai 2026]]-table1[[#This Row],[Salgspris April 2026]]</f>
        <v>-99.799999999999983</v>
      </c>
      <c r="J158" s="5">
        <f>1-(table1[[#This Row],[Salgspris Mai 2026]]/table1[[#This Row],[Salgspris April 2026]])</f>
        <v>0.28522434981423261</v>
      </c>
    </row>
    <row r="159" spans="1:10" x14ac:dyDescent="0.25">
      <c r="A159" s="1">
        <v>14431401</v>
      </c>
      <c r="B159" s="1" t="s">
        <v>218</v>
      </c>
      <c r="C159" s="1" t="s">
        <v>97</v>
      </c>
      <c r="D159" s="1" t="s">
        <v>13</v>
      </c>
      <c r="E159" s="1" t="s">
        <v>45</v>
      </c>
      <c r="F159" s="3">
        <v>0.75</v>
      </c>
      <c r="G159" s="2">
        <v>199.1</v>
      </c>
      <c r="H159" s="2">
        <v>318.89999999999998</v>
      </c>
      <c r="I159" s="4">
        <f>table1[[#This Row],[Salgspris Mai 2026]]-table1[[#This Row],[Salgspris April 2026]]</f>
        <v>-119.79999999999998</v>
      </c>
      <c r="J159" s="5">
        <f>1-(table1[[#This Row],[Salgspris Mai 2026]]/table1[[#This Row],[Salgspris April 2026]])</f>
        <v>0.37566635308874252</v>
      </c>
    </row>
    <row r="160" spans="1:10" x14ac:dyDescent="0.25">
      <c r="A160" s="1">
        <v>16896601</v>
      </c>
      <c r="B160" s="1" t="s">
        <v>316</v>
      </c>
      <c r="C160" s="1" t="s">
        <v>97</v>
      </c>
      <c r="D160" s="1" t="s">
        <v>81</v>
      </c>
      <c r="E160" s="1" t="s">
        <v>83</v>
      </c>
      <c r="F160" s="3">
        <v>0.75</v>
      </c>
      <c r="G160" s="2">
        <v>150</v>
      </c>
      <c r="H160" s="2">
        <v>249.9</v>
      </c>
      <c r="I160" s="4">
        <f>table1[[#This Row],[Salgspris Mai 2026]]-table1[[#This Row],[Salgspris April 2026]]</f>
        <v>-99.9</v>
      </c>
      <c r="J160" s="5">
        <f>1-(table1[[#This Row],[Salgspris Mai 2026]]/table1[[#This Row],[Salgspris April 2026]])</f>
        <v>0.39975990396158467</v>
      </c>
    </row>
    <row r="161" spans="1:10" x14ac:dyDescent="0.25">
      <c r="A161" s="1">
        <v>17436201</v>
      </c>
      <c r="B161" s="1" t="s">
        <v>329</v>
      </c>
      <c r="C161" s="1" t="s">
        <v>97</v>
      </c>
      <c r="D161" s="1" t="s">
        <v>13</v>
      </c>
      <c r="E161" s="1" t="s">
        <v>10</v>
      </c>
      <c r="F161" s="3">
        <v>0.75</v>
      </c>
      <c r="G161" s="2">
        <v>199.9</v>
      </c>
      <c r="H161" s="2">
        <v>338.2</v>
      </c>
      <c r="I161" s="4">
        <f>table1[[#This Row],[Salgspris Mai 2026]]-table1[[#This Row],[Salgspris April 2026]]</f>
        <v>-138.29999999999998</v>
      </c>
      <c r="J161" s="5">
        <f>1-(table1[[#This Row],[Salgspris Mai 2026]]/table1[[#This Row],[Salgspris April 2026]])</f>
        <v>0.40892962743938499</v>
      </c>
    </row>
    <row r="162" spans="1:10" x14ac:dyDescent="0.25">
      <c r="A162" s="1">
        <v>16936301</v>
      </c>
      <c r="B162" s="1" t="s">
        <v>320</v>
      </c>
      <c r="C162" s="1" t="s">
        <v>97</v>
      </c>
      <c r="D162" s="1" t="s">
        <v>12</v>
      </c>
      <c r="E162" s="1" t="s">
        <v>18</v>
      </c>
      <c r="F162" s="3">
        <v>0.75</v>
      </c>
      <c r="G162" s="2">
        <v>99.9</v>
      </c>
      <c r="H162" s="2">
        <v>179.9</v>
      </c>
      <c r="I162" s="4">
        <f>table1[[#This Row],[Salgspris Mai 2026]]-table1[[#This Row],[Salgspris April 2026]]</f>
        <v>-80</v>
      </c>
      <c r="J162" s="5">
        <f>1-(table1[[#This Row],[Salgspris Mai 2026]]/table1[[#This Row],[Salgspris April 2026]])</f>
        <v>0.44469149527515284</v>
      </c>
    </row>
    <row r="163" spans="1:10" x14ac:dyDescent="0.25">
      <c r="A163" s="1">
        <v>19496301</v>
      </c>
      <c r="B163" s="1" t="s">
        <v>372</v>
      </c>
      <c r="C163" s="1" t="s">
        <v>90</v>
      </c>
      <c r="D163" s="1" t="s">
        <v>13</v>
      </c>
      <c r="E163" s="1" t="s">
        <v>42</v>
      </c>
      <c r="F163" s="3">
        <v>0.75</v>
      </c>
      <c r="G163" s="2">
        <v>329.9</v>
      </c>
      <c r="H163" s="2">
        <v>409.9</v>
      </c>
      <c r="I163" s="4">
        <f>table1[[#This Row],[Salgspris Mai 2026]]-table1[[#This Row],[Salgspris April 2026]]</f>
        <v>-80</v>
      </c>
      <c r="J163" s="5">
        <f>1-(table1[[#This Row],[Salgspris Mai 2026]]/table1[[#This Row],[Salgspris April 2026]])</f>
        <v>0.19516955354964627</v>
      </c>
    </row>
    <row r="164" spans="1:10" x14ac:dyDescent="0.25">
      <c r="A164" s="1">
        <v>19628201</v>
      </c>
      <c r="B164" s="1" t="s">
        <v>377</v>
      </c>
      <c r="C164" s="1" t="s">
        <v>90</v>
      </c>
      <c r="D164" s="1" t="s">
        <v>13</v>
      </c>
      <c r="E164" s="1" t="s">
        <v>42</v>
      </c>
      <c r="F164" s="3">
        <v>0.75</v>
      </c>
      <c r="G164" s="2">
        <v>420.6</v>
      </c>
      <c r="H164" s="2">
        <v>522.6</v>
      </c>
      <c r="I164" s="4">
        <f>table1[[#This Row],[Salgspris Mai 2026]]-table1[[#This Row],[Salgspris April 2026]]</f>
        <v>-102</v>
      </c>
      <c r="J164" s="5">
        <f>1-(table1[[#This Row],[Salgspris Mai 2026]]/table1[[#This Row],[Salgspris April 2026]])</f>
        <v>0.19517795637198621</v>
      </c>
    </row>
    <row r="165" spans="1:10" x14ac:dyDescent="0.25">
      <c r="A165" s="1">
        <v>2299301</v>
      </c>
      <c r="B165" s="1" t="s">
        <v>115</v>
      </c>
      <c r="C165" s="1" t="s">
        <v>90</v>
      </c>
      <c r="D165" s="1" t="s">
        <v>29</v>
      </c>
      <c r="E165" s="1" t="s">
        <v>55</v>
      </c>
      <c r="F165" s="3">
        <v>0.75</v>
      </c>
      <c r="G165" s="2">
        <v>925</v>
      </c>
      <c r="H165" s="2">
        <v>1150</v>
      </c>
      <c r="I165" s="4">
        <f>table1[[#This Row],[Salgspris Mai 2026]]-table1[[#This Row],[Salgspris April 2026]]</f>
        <v>-225</v>
      </c>
      <c r="J165" s="5">
        <f>1-(table1[[#This Row],[Salgspris Mai 2026]]/table1[[#This Row],[Salgspris April 2026]])</f>
        <v>0.19565217391304346</v>
      </c>
    </row>
    <row r="166" spans="1:10" x14ac:dyDescent="0.25">
      <c r="A166" s="1">
        <v>18993801</v>
      </c>
      <c r="B166" s="1" t="s">
        <v>352</v>
      </c>
      <c r="C166" s="1" t="s">
        <v>90</v>
      </c>
      <c r="D166" s="1" t="s">
        <v>29</v>
      </c>
      <c r="E166" s="1" t="s">
        <v>55</v>
      </c>
      <c r="F166" s="3">
        <v>0.75</v>
      </c>
      <c r="G166" s="2">
        <v>925</v>
      </c>
      <c r="H166" s="2">
        <v>1150</v>
      </c>
      <c r="I166" s="4">
        <f>table1[[#This Row],[Salgspris Mai 2026]]-table1[[#This Row],[Salgspris April 2026]]</f>
        <v>-225</v>
      </c>
      <c r="J166" s="5">
        <f>1-(table1[[#This Row],[Salgspris Mai 2026]]/table1[[#This Row],[Salgspris April 2026]])</f>
        <v>0.19565217391304346</v>
      </c>
    </row>
    <row r="167" spans="1:10" x14ac:dyDescent="0.25">
      <c r="A167" s="1">
        <v>18993901</v>
      </c>
      <c r="B167" s="1" t="s">
        <v>353</v>
      </c>
      <c r="C167" s="1" t="s">
        <v>90</v>
      </c>
      <c r="D167" s="1" t="s">
        <v>29</v>
      </c>
      <c r="E167" s="1" t="s">
        <v>55</v>
      </c>
      <c r="F167" s="3">
        <v>0.75</v>
      </c>
      <c r="G167" s="2">
        <v>925</v>
      </c>
      <c r="H167" s="2">
        <v>1150</v>
      </c>
      <c r="I167" s="4">
        <f>table1[[#This Row],[Salgspris Mai 2026]]-table1[[#This Row],[Salgspris April 2026]]</f>
        <v>-225</v>
      </c>
      <c r="J167" s="5">
        <f>1-(table1[[#This Row],[Salgspris Mai 2026]]/table1[[#This Row],[Salgspris April 2026]])</f>
        <v>0.19565217391304346</v>
      </c>
    </row>
    <row r="168" spans="1:10" x14ac:dyDescent="0.25">
      <c r="A168" s="1">
        <v>18955501</v>
      </c>
      <c r="B168" s="1" t="s">
        <v>351</v>
      </c>
      <c r="C168" s="1" t="s">
        <v>90</v>
      </c>
      <c r="D168" s="1" t="s">
        <v>13</v>
      </c>
      <c r="E168" s="1" t="s">
        <v>42</v>
      </c>
      <c r="F168" s="3">
        <v>0.75</v>
      </c>
      <c r="G168" s="2">
        <v>859.9</v>
      </c>
      <c r="H168" s="2">
        <v>1069.9000000000001</v>
      </c>
      <c r="I168" s="4">
        <f>table1[[#This Row],[Salgspris Mai 2026]]-table1[[#This Row],[Salgspris April 2026]]</f>
        <v>-210.00000000000011</v>
      </c>
      <c r="J168" s="5">
        <f>1-(table1[[#This Row],[Salgspris Mai 2026]]/table1[[#This Row],[Salgspris April 2026]])</f>
        <v>0.1962800261706702</v>
      </c>
    </row>
    <row r="169" spans="1:10" x14ac:dyDescent="0.25">
      <c r="A169" s="1">
        <v>19628401</v>
      </c>
      <c r="B169" s="1" t="s">
        <v>375</v>
      </c>
      <c r="C169" s="1" t="s">
        <v>90</v>
      </c>
      <c r="D169" s="1" t="s">
        <v>13</v>
      </c>
      <c r="E169" s="1" t="s">
        <v>42</v>
      </c>
      <c r="F169" s="3">
        <v>0.75</v>
      </c>
      <c r="G169" s="2">
        <v>429.6</v>
      </c>
      <c r="H169" s="2">
        <v>534.79999999999995</v>
      </c>
      <c r="I169" s="4">
        <f>table1[[#This Row],[Salgspris Mai 2026]]-table1[[#This Row],[Salgspris April 2026]]</f>
        <v>-105.19999999999993</v>
      </c>
      <c r="J169" s="5">
        <f>1-(table1[[#This Row],[Salgspris Mai 2026]]/table1[[#This Row],[Salgspris April 2026]])</f>
        <v>0.19670905011219131</v>
      </c>
    </row>
    <row r="170" spans="1:10" x14ac:dyDescent="0.25">
      <c r="A170" s="1">
        <v>15775701</v>
      </c>
      <c r="B170" s="1" t="s">
        <v>284</v>
      </c>
      <c r="C170" s="1" t="s">
        <v>90</v>
      </c>
      <c r="D170" s="1" t="s">
        <v>13</v>
      </c>
      <c r="E170" s="1" t="s">
        <v>42</v>
      </c>
      <c r="F170" s="3">
        <v>0.75</v>
      </c>
      <c r="G170" s="2">
        <v>1000</v>
      </c>
      <c r="H170" s="2">
        <v>1249.7</v>
      </c>
      <c r="I170" s="4">
        <f>table1[[#This Row],[Salgspris Mai 2026]]-table1[[#This Row],[Salgspris April 2026]]</f>
        <v>-249.70000000000005</v>
      </c>
      <c r="J170" s="5">
        <f>1-(table1[[#This Row],[Salgspris Mai 2026]]/table1[[#This Row],[Salgspris April 2026]])</f>
        <v>0.19980795390893813</v>
      </c>
    </row>
    <row r="171" spans="1:10" x14ac:dyDescent="0.25">
      <c r="A171" s="1">
        <v>15251701</v>
      </c>
      <c r="B171" s="1" t="s">
        <v>253</v>
      </c>
      <c r="C171" s="1" t="s">
        <v>90</v>
      </c>
      <c r="D171" s="1" t="s">
        <v>29</v>
      </c>
      <c r="E171" s="1" t="s">
        <v>59</v>
      </c>
      <c r="F171" s="3">
        <v>0.75</v>
      </c>
      <c r="G171" s="2">
        <v>399.9</v>
      </c>
      <c r="H171" s="2">
        <v>499.9</v>
      </c>
      <c r="I171" s="4">
        <f>table1[[#This Row],[Salgspris Mai 2026]]-table1[[#This Row],[Salgspris April 2026]]</f>
        <v>-100</v>
      </c>
      <c r="J171" s="5">
        <f>1-(table1[[#This Row],[Salgspris Mai 2026]]/table1[[#This Row],[Salgspris April 2026]])</f>
        <v>0.20004000800160038</v>
      </c>
    </row>
    <row r="172" spans="1:10" x14ac:dyDescent="0.25">
      <c r="A172" s="1">
        <v>15251901</v>
      </c>
      <c r="B172" s="1" t="s">
        <v>255</v>
      </c>
      <c r="C172" s="1" t="s">
        <v>90</v>
      </c>
      <c r="D172" s="1" t="s">
        <v>29</v>
      </c>
      <c r="E172" s="1" t="s">
        <v>59</v>
      </c>
      <c r="F172" s="3">
        <v>0.75</v>
      </c>
      <c r="G172" s="2">
        <v>399.9</v>
      </c>
      <c r="H172" s="2">
        <v>499.9</v>
      </c>
      <c r="I172" s="4">
        <f>table1[[#This Row],[Salgspris Mai 2026]]-table1[[#This Row],[Salgspris April 2026]]</f>
        <v>-100</v>
      </c>
      <c r="J172" s="5">
        <f>1-(table1[[#This Row],[Salgspris Mai 2026]]/table1[[#This Row],[Salgspris April 2026]])</f>
        <v>0.20004000800160038</v>
      </c>
    </row>
    <row r="173" spans="1:10" x14ac:dyDescent="0.25">
      <c r="A173" s="1">
        <v>19836601</v>
      </c>
      <c r="B173" s="1" t="s">
        <v>385</v>
      </c>
      <c r="C173" s="1" t="s">
        <v>90</v>
      </c>
      <c r="D173" s="1" t="s">
        <v>52</v>
      </c>
      <c r="E173" s="1" t="s">
        <v>10</v>
      </c>
      <c r="F173" s="3">
        <v>0.75</v>
      </c>
      <c r="G173" s="2">
        <v>399.9</v>
      </c>
      <c r="H173" s="2">
        <v>499.9</v>
      </c>
      <c r="I173" s="4">
        <f>table1[[#This Row],[Salgspris Mai 2026]]-table1[[#This Row],[Salgspris April 2026]]</f>
        <v>-100</v>
      </c>
      <c r="J173" s="5">
        <f>1-(table1[[#This Row],[Salgspris Mai 2026]]/table1[[#This Row],[Salgspris April 2026]])</f>
        <v>0.20004000800160038</v>
      </c>
    </row>
    <row r="174" spans="1:10" x14ac:dyDescent="0.25">
      <c r="A174" s="1">
        <v>3540701</v>
      </c>
      <c r="B174" s="1" t="s">
        <v>119</v>
      </c>
      <c r="C174" s="1" t="s">
        <v>90</v>
      </c>
      <c r="D174" s="1" t="s">
        <v>14</v>
      </c>
      <c r="E174" s="1" t="s">
        <v>47</v>
      </c>
      <c r="F174" s="3">
        <v>0.75</v>
      </c>
      <c r="G174" s="2">
        <v>319.89999999999998</v>
      </c>
      <c r="H174" s="2">
        <v>399.9</v>
      </c>
      <c r="I174" s="4">
        <f>table1[[#This Row],[Salgspris Mai 2026]]-table1[[#This Row],[Salgspris April 2026]]</f>
        <v>-80</v>
      </c>
      <c r="J174" s="5">
        <f>1-(table1[[#This Row],[Salgspris Mai 2026]]/table1[[#This Row],[Salgspris April 2026]])</f>
        <v>0.20005001250312582</v>
      </c>
    </row>
    <row r="175" spans="1:10" x14ac:dyDescent="0.25">
      <c r="A175" s="1">
        <v>15536701</v>
      </c>
      <c r="B175" s="1" t="s">
        <v>267</v>
      </c>
      <c r="C175" s="1" t="s">
        <v>90</v>
      </c>
      <c r="D175" s="1" t="s">
        <v>14</v>
      </c>
      <c r="E175" s="1" t="s">
        <v>112</v>
      </c>
      <c r="F175" s="3">
        <v>0.75</v>
      </c>
      <c r="G175" s="2">
        <v>199.9</v>
      </c>
      <c r="H175" s="2">
        <v>249.9</v>
      </c>
      <c r="I175" s="4">
        <f>table1[[#This Row],[Salgspris Mai 2026]]-table1[[#This Row],[Salgspris April 2026]]</f>
        <v>-50</v>
      </c>
      <c r="J175" s="5">
        <f>1-(table1[[#This Row],[Salgspris Mai 2026]]/table1[[#This Row],[Salgspris April 2026]])</f>
        <v>0.20008003201280511</v>
      </c>
    </row>
    <row r="176" spans="1:10" x14ac:dyDescent="0.25">
      <c r="A176" s="1">
        <v>16899901</v>
      </c>
      <c r="B176" s="1" t="s">
        <v>318</v>
      </c>
      <c r="C176" s="1" t="s">
        <v>90</v>
      </c>
      <c r="D176" s="1" t="s">
        <v>19</v>
      </c>
      <c r="E176" s="1" t="s">
        <v>85</v>
      </c>
      <c r="F176" s="3">
        <v>0.75</v>
      </c>
      <c r="G176" s="2">
        <v>199.9</v>
      </c>
      <c r="H176" s="2">
        <v>249.9</v>
      </c>
      <c r="I176" s="4">
        <f>table1[[#This Row],[Salgspris Mai 2026]]-table1[[#This Row],[Salgspris April 2026]]</f>
        <v>-50</v>
      </c>
      <c r="J176" s="5">
        <f>1-(table1[[#This Row],[Salgspris Mai 2026]]/table1[[#This Row],[Salgspris April 2026]])</f>
        <v>0.20008003201280511</v>
      </c>
    </row>
    <row r="177" spans="1:10" x14ac:dyDescent="0.25">
      <c r="A177" s="1">
        <v>13873901</v>
      </c>
      <c r="B177" s="1" t="s">
        <v>202</v>
      </c>
      <c r="C177" s="1" t="s">
        <v>90</v>
      </c>
      <c r="D177" s="1" t="s">
        <v>12</v>
      </c>
      <c r="E177" s="1" t="s">
        <v>107</v>
      </c>
      <c r="F177" s="3">
        <v>0.75</v>
      </c>
      <c r="G177" s="2">
        <v>199.9</v>
      </c>
      <c r="H177" s="2">
        <v>250</v>
      </c>
      <c r="I177" s="4">
        <f>table1[[#This Row],[Salgspris Mai 2026]]-table1[[#This Row],[Salgspris April 2026]]</f>
        <v>-50.099999999999994</v>
      </c>
      <c r="J177" s="5">
        <f>1-(table1[[#This Row],[Salgspris Mai 2026]]/table1[[#This Row],[Salgspris April 2026]])</f>
        <v>0.20040000000000002</v>
      </c>
    </row>
    <row r="178" spans="1:10" x14ac:dyDescent="0.25">
      <c r="A178" s="1">
        <v>17469801</v>
      </c>
      <c r="B178" s="1" t="s">
        <v>330</v>
      </c>
      <c r="C178" s="1" t="s">
        <v>90</v>
      </c>
      <c r="D178" s="1" t="s">
        <v>13</v>
      </c>
      <c r="E178" s="1" t="s">
        <v>42</v>
      </c>
      <c r="F178" s="3">
        <v>0.75</v>
      </c>
      <c r="G178" s="2">
        <v>199.9</v>
      </c>
      <c r="H178" s="2">
        <v>250</v>
      </c>
      <c r="I178" s="4">
        <f>table1[[#This Row],[Salgspris Mai 2026]]-table1[[#This Row],[Salgspris April 2026]]</f>
        <v>-50.099999999999994</v>
      </c>
      <c r="J178" s="5">
        <f>1-(table1[[#This Row],[Salgspris Mai 2026]]/table1[[#This Row],[Salgspris April 2026]])</f>
        <v>0.20040000000000002</v>
      </c>
    </row>
    <row r="179" spans="1:10" x14ac:dyDescent="0.25">
      <c r="A179" s="1">
        <v>16327201</v>
      </c>
      <c r="B179" s="1" t="s">
        <v>301</v>
      </c>
      <c r="C179" s="1" t="s">
        <v>90</v>
      </c>
      <c r="D179" s="1" t="s">
        <v>12</v>
      </c>
      <c r="E179" s="1" t="s">
        <v>18</v>
      </c>
      <c r="F179" s="3">
        <v>0.75</v>
      </c>
      <c r="G179" s="2">
        <v>399</v>
      </c>
      <c r="H179" s="2">
        <v>499</v>
      </c>
      <c r="I179" s="4">
        <f>table1[[#This Row],[Salgspris Mai 2026]]-table1[[#This Row],[Salgspris April 2026]]</f>
        <v>-100</v>
      </c>
      <c r="J179" s="5">
        <f>1-(table1[[#This Row],[Salgspris Mai 2026]]/table1[[#This Row],[Salgspris April 2026]])</f>
        <v>0.20040080160320639</v>
      </c>
    </row>
    <row r="180" spans="1:10" x14ac:dyDescent="0.25">
      <c r="A180" s="1">
        <v>19985801</v>
      </c>
      <c r="B180" s="1" t="s">
        <v>394</v>
      </c>
      <c r="C180" s="1" t="s">
        <v>90</v>
      </c>
      <c r="D180" s="1" t="s">
        <v>16</v>
      </c>
      <c r="E180" s="1" t="s">
        <v>147</v>
      </c>
      <c r="F180" s="3">
        <v>0.75</v>
      </c>
      <c r="G180" s="2">
        <v>399</v>
      </c>
      <c r="H180" s="2">
        <v>499</v>
      </c>
      <c r="I180" s="4">
        <f>table1[[#This Row],[Salgspris Mai 2026]]-table1[[#This Row],[Salgspris April 2026]]</f>
        <v>-100</v>
      </c>
      <c r="J180" s="5">
        <f>1-(table1[[#This Row],[Salgspris Mai 2026]]/table1[[#This Row],[Salgspris April 2026]])</f>
        <v>0.20040080160320639</v>
      </c>
    </row>
    <row r="181" spans="1:10" x14ac:dyDescent="0.25">
      <c r="A181" s="1">
        <v>17040101</v>
      </c>
      <c r="B181" s="1" t="s">
        <v>322</v>
      </c>
      <c r="C181" s="1" t="s">
        <v>90</v>
      </c>
      <c r="D181" s="1" t="s">
        <v>13</v>
      </c>
      <c r="E181" s="1" t="s">
        <v>42</v>
      </c>
      <c r="F181" s="3">
        <v>0.75</v>
      </c>
      <c r="G181" s="2">
        <v>751.8</v>
      </c>
      <c r="H181" s="2">
        <v>940.4</v>
      </c>
      <c r="I181" s="4">
        <f>table1[[#This Row],[Salgspris Mai 2026]]-table1[[#This Row],[Salgspris April 2026]]</f>
        <v>-188.60000000000002</v>
      </c>
      <c r="J181" s="5">
        <f>1-(table1[[#This Row],[Salgspris Mai 2026]]/table1[[#This Row],[Salgspris April 2026]])</f>
        <v>0.20055295618885582</v>
      </c>
    </row>
    <row r="182" spans="1:10" x14ac:dyDescent="0.25">
      <c r="A182" s="1">
        <v>13473405</v>
      </c>
      <c r="B182" s="1" t="s">
        <v>125</v>
      </c>
      <c r="C182" s="1" t="s">
        <v>90</v>
      </c>
      <c r="D182" s="1" t="s">
        <v>12</v>
      </c>
      <c r="E182" s="1" t="s">
        <v>18</v>
      </c>
      <c r="F182" s="3">
        <v>1.5</v>
      </c>
      <c r="G182" s="2">
        <v>399</v>
      </c>
      <c r="H182" s="2">
        <v>499.9</v>
      </c>
      <c r="I182" s="4">
        <f>table1[[#This Row],[Salgspris Mai 2026]]-table1[[#This Row],[Salgspris April 2026]]</f>
        <v>-100.89999999999998</v>
      </c>
      <c r="J182" s="5">
        <f>1-(table1[[#This Row],[Salgspris Mai 2026]]/table1[[#This Row],[Salgspris April 2026]])</f>
        <v>0.20184036807361472</v>
      </c>
    </row>
    <row r="183" spans="1:10" x14ac:dyDescent="0.25">
      <c r="A183" s="1">
        <v>14850501</v>
      </c>
      <c r="B183" s="1" t="s">
        <v>237</v>
      </c>
      <c r="C183" s="1" t="s">
        <v>90</v>
      </c>
      <c r="D183" s="1" t="s">
        <v>16</v>
      </c>
      <c r="E183" s="1" t="s">
        <v>212</v>
      </c>
      <c r="F183" s="3">
        <v>0.75</v>
      </c>
      <c r="G183" s="2">
        <v>399</v>
      </c>
      <c r="H183" s="2">
        <v>499.9</v>
      </c>
      <c r="I183" s="4">
        <f>table1[[#This Row],[Salgspris Mai 2026]]-table1[[#This Row],[Salgspris April 2026]]</f>
        <v>-100.89999999999998</v>
      </c>
      <c r="J183" s="5">
        <f>1-(table1[[#This Row],[Salgspris Mai 2026]]/table1[[#This Row],[Salgspris April 2026]])</f>
        <v>0.20184036807361472</v>
      </c>
    </row>
    <row r="184" spans="1:10" x14ac:dyDescent="0.25">
      <c r="A184" s="1">
        <v>18809901</v>
      </c>
      <c r="B184" s="1" t="s">
        <v>341</v>
      </c>
      <c r="C184" s="1" t="s">
        <v>90</v>
      </c>
      <c r="D184" s="1" t="s">
        <v>21</v>
      </c>
      <c r="E184" s="1" t="s">
        <v>24</v>
      </c>
      <c r="F184" s="3">
        <v>0.75</v>
      </c>
      <c r="G184" s="2">
        <v>399</v>
      </c>
      <c r="H184" s="2">
        <v>499.9</v>
      </c>
      <c r="I184" s="4">
        <f>table1[[#This Row],[Salgspris Mai 2026]]-table1[[#This Row],[Salgspris April 2026]]</f>
        <v>-100.89999999999998</v>
      </c>
      <c r="J184" s="5">
        <f>1-(table1[[#This Row],[Salgspris Mai 2026]]/table1[[#This Row],[Salgspris April 2026]])</f>
        <v>0.20184036807361472</v>
      </c>
    </row>
    <row r="185" spans="1:10" x14ac:dyDescent="0.25">
      <c r="A185" s="1">
        <v>18880401</v>
      </c>
      <c r="B185" s="1" t="s">
        <v>348</v>
      </c>
      <c r="C185" s="1" t="s">
        <v>90</v>
      </c>
      <c r="D185" s="1" t="s">
        <v>13</v>
      </c>
      <c r="E185" s="1" t="s">
        <v>42</v>
      </c>
      <c r="F185" s="3">
        <v>0.75</v>
      </c>
      <c r="G185" s="2">
        <v>469.9</v>
      </c>
      <c r="H185" s="2">
        <v>589.9</v>
      </c>
      <c r="I185" s="4">
        <f>table1[[#This Row],[Salgspris Mai 2026]]-table1[[#This Row],[Salgspris April 2026]]</f>
        <v>-120</v>
      </c>
      <c r="J185" s="5">
        <f>1-(table1[[#This Row],[Salgspris Mai 2026]]/table1[[#This Row],[Salgspris April 2026]])</f>
        <v>0.20342430920495003</v>
      </c>
    </row>
    <row r="186" spans="1:10" x14ac:dyDescent="0.25">
      <c r="A186" s="1">
        <v>13529601</v>
      </c>
      <c r="B186" s="1" t="s">
        <v>192</v>
      </c>
      <c r="C186" s="1" t="s">
        <v>90</v>
      </c>
      <c r="D186" s="1" t="s">
        <v>13</v>
      </c>
      <c r="E186" s="1" t="s">
        <v>95</v>
      </c>
      <c r="F186" s="3">
        <v>0.75</v>
      </c>
      <c r="G186" s="2">
        <v>2750</v>
      </c>
      <c r="H186" s="2">
        <v>3462.5</v>
      </c>
      <c r="I186" s="4">
        <f>table1[[#This Row],[Salgspris Mai 2026]]-table1[[#This Row],[Salgspris April 2026]]</f>
        <v>-712.5</v>
      </c>
      <c r="J186" s="5">
        <f>1-(table1[[#This Row],[Salgspris Mai 2026]]/table1[[#This Row],[Salgspris April 2026]])</f>
        <v>0.20577617328519859</v>
      </c>
    </row>
    <row r="187" spans="1:10" x14ac:dyDescent="0.25">
      <c r="A187" s="1">
        <v>3540801</v>
      </c>
      <c r="B187" s="1" t="s">
        <v>120</v>
      </c>
      <c r="C187" s="1" t="s">
        <v>90</v>
      </c>
      <c r="D187" s="1" t="s">
        <v>14</v>
      </c>
      <c r="E187" s="1" t="s">
        <v>47</v>
      </c>
      <c r="F187" s="3">
        <v>0.75</v>
      </c>
      <c r="G187" s="2">
        <v>269.89999999999998</v>
      </c>
      <c r="H187" s="2">
        <v>339.9</v>
      </c>
      <c r="I187" s="4">
        <f>table1[[#This Row],[Salgspris Mai 2026]]-table1[[#This Row],[Salgspris April 2026]]</f>
        <v>-70</v>
      </c>
      <c r="J187" s="5">
        <f>1-(table1[[#This Row],[Salgspris Mai 2026]]/table1[[#This Row],[Salgspris April 2026]])</f>
        <v>0.20594292438952633</v>
      </c>
    </row>
    <row r="188" spans="1:10" x14ac:dyDescent="0.25">
      <c r="A188" s="1">
        <v>14388701</v>
      </c>
      <c r="B188" s="1" t="s">
        <v>180</v>
      </c>
      <c r="C188" s="1" t="s">
        <v>90</v>
      </c>
      <c r="D188" s="1" t="s">
        <v>13</v>
      </c>
      <c r="E188" s="1" t="s">
        <v>42</v>
      </c>
      <c r="F188" s="3">
        <v>0.75</v>
      </c>
      <c r="G188" s="2">
        <v>399.9</v>
      </c>
      <c r="H188" s="2">
        <v>504.9</v>
      </c>
      <c r="I188" s="4">
        <f>table1[[#This Row],[Salgspris Mai 2026]]-table1[[#This Row],[Salgspris April 2026]]</f>
        <v>-105</v>
      </c>
      <c r="J188" s="5">
        <f>1-(table1[[#This Row],[Salgspris Mai 2026]]/table1[[#This Row],[Salgspris April 2026]])</f>
        <v>0.20796197266785499</v>
      </c>
    </row>
    <row r="189" spans="1:10" x14ac:dyDescent="0.25">
      <c r="A189" s="1">
        <v>15197501</v>
      </c>
      <c r="B189" s="1" t="s">
        <v>251</v>
      </c>
      <c r="C189" s="1" t="s">
        <v>90</v>
      </c>
      <c r="D189" s="1" t="s">
        <v>13</v>
      </c>
      <c r="E189" s="1" t="s">
        <v>95</v>
      </c>
      <c r="F189" s="3">
        <v>0.75</v>
      </c>
      <c r="G189" s="2">
        <v>300</v>
      </c>
      <c r="H189" s="2">
        <v>379.9</v>
      </c>
      <c r="I189" s="4">
        <f>table1[[#This Row],[Salgspris Mai 2026]]-table1[[#This Row],[Salgspris April 2026]]</f>
        <v>-79.899999999999977</v>
      </c>
      <c r="J189" s="5">
        <f>1-(table1[[#This Row],[Salgspris Mai 2026]]/table1[[#This Row],[Salgspris April 2026]])</f>
        <v>0.21031850486970249</v>
      </c>
    </row>
    <row r="190" spans="1:10" x14ac:dyDescent="0.25">
      <c r="A190" s="1">
        <v>19870001</v>
      </c>
      <c r="B190" s="1" t="s">
        <v>387</v>
      </c>
      <c r="C190" s="1" t="s">
        <v>90</v>
      </c>
      <c r="D190" s="1" t="s">
        <v>13</v>
      </c>
      <c r="E190" s="1" t="s">
        <v>86</v>
      </c>
      <c r="F190" s="3">
        <v>0.75</v>
      </c>
      <c r="G190" s="2">
        <v>375</v>
      </c>
      <c r="H190" s="2">
        <v>475</v>
      </c>
      <c r="I190" s="4">
        <f>table1[[#This Row],[Salgspris Mai 2026]]-table1[[#This Row],[Salgspris April 2026]]</f>
        <v>-100</v>
      </c>
      <c r="J190" s="5">
        <f>1-(table1[[#This Row],[Salgspris Mai 2026]]/table1[[#This Row],[Salgspris April 2026]])</f>
        <v>0.21052631578947367</v>
      </c>
    </row>
    <row r="191" spans="1:10" x14ac:dyDescent="0.25">
      <c r="A191" s="1">
        <v>15498001</v>
      </c>
      <c r="B191" s="1" t="s">
        <v>266</v>
      </c>
      <c r="C191" s="1" t="s">
        <v>90</v>
      </c>
      <c r="D191" s="1" t="s">
        <v>21</v>
      </c>
      <c r="E191" s="1" t="s">
        <v>33</v>
      </c>
      <c r="F191" s="3">
        <v>0.75</v>
      </c>
      <c r="G191" s="2">
        <v>749.9</v>
      </c>
      <c r="H191" s="2">
        <v>949.9</v>
      </c>
      <c r="I191" s="4">
        <f>table1[[#This Row],[Salgspris Mai 2026]]-table1[[#This Row],[Salgspris April 2026]]</f>
        <v>-200</v>
      </c>
      <c r="J191" s="5">
        <f>1-(table1[[#This Row],[Salgspris Mai 2026]]/table1[[#This Row],[Salgspris April 2026]])</f>
        <v>0.21054847878724081</v>
      </c>
    </row>
    <row r="192" spans="1:10" x14ac:dyDescent="0.25">
      <c r="A192" s="1">
        <v>2945101</v>
      </c>
      <c r="B192" s="1" t="s">
        <v>116</v>
      </c>
      <c r="C192" s="1" t="s">
        <v>90</v>
      </c>
      <c r="D192" s="1" t="s">
        <v>81</v>
      </c>
      <c r="E192" s="1" t="s">
        <v>110</v>
      </c>
      <c r="F192" s="3">
        <v>0.75</v>
      </c>
      <c r="G192" s="2">
        <v>299.89999999999998</v>
      </c>
      <c r="H192" s="2">
        <v>379.9</v>
      </c>
      <c r="I192" s="4">
        <f>table1[[#This Row],[Salgspris Mai 2026]]-table1[[#This Row],[Salgspris April 2026]]</f>
        <v>-80</v>
      </c>
      <c r="J192" s="5">
        <f>1-(table1[[#This Row],[Salgspris Mai 2026]]/table1[[#This Row],[Salgspris April 2026]])</f>
        <v>0.21058173203474595</v>
      </c>
    </row>
    <row r="193" spans="1:10" x14ac:dyDescent="0.25">
      <c r="A193" s="1">
        <v>16497501</v>
      </c>
      <c r="B193" s="1" t="s">
        <v>306</v>
      </c>
      <c r="C193" s="1" t="s">
        <v>90</v>
      </c>
      <c r="D193" s="1" t="s">
        <v>13</v>
      </c>
      <c r="E193" s="1" t="s">
        <v>42</v>
      </c>
      <c r="F193" s="3">
        <v>0.75</v>
      </c>
      <c r="G193" s="2">
        <v>299.89999999999998</v>
      </c>
      <c r="H193" s="2">
        <v>379.9</v>
      </c>
      <c r="I193" s="4">
        <f>table1[[#This Row],[Salgspris Mai 2026]]-table1[[#This Row],[Salgspris April 2026]]</f>
        <v>-80</v>
      </c>
      <c r="J193" s="5">
        <f>1-(table1[[#This Row],[Salgspris Mai 2026]]/table1[[#This Row],[Salgspris April 2026]])</f>
        <v>0.21058173203474595</v>
      </c>
    </row>
    <row r="194" spans="1:10" x14ac:dyDescent="0.25">
      <c r="A194" s="1">
        <v>19628101</v>
      </c>
      <c r="B194" s="1" t="s">
        <v>376</v>
      </c>
      <c r="C194" s="1" t="s">
        <v>90</v>
      </c>
      <c r="D194" s="1" t="s">
        <v>13</v>
      </c>
      <c r="E194" s="1" t="s">
        <v>42</v>
      </c>
      <c r="F194" s="3">
        <v>0.75</v>
      </c>
      <c r="G194" s="2">
        <v>548.9</v>
      </c>
      <c r="H194" s="2">
        <v>696.2</v>
      </c>
      <c r="I194" s="4">
        <f>table1[[#This Row],[Salgspris Mai 2026]]-table1[[#This Row],[Salgspris April 2026]]</f>
        <v>-147.30000000000007</v>
      </c>
      <c r="J194" s="5">
        <f>1-(table1[[#This Row],[Salgspris Mai 2026]]/table1[[#This Row],[Salgspris April 2026]])</f>
        <v>0.21157713300775649</v>
      </c>
    </row>
    <row r="195" spans="1:10" x14ac:dyDescent="0.25">
      <c r="A195" s="1">
        <v>15291201</v>
      </c>
      <c r="B195" s="1" t="s">
        <v>258</v>
      </c>
      <c r="C195" s="1" t="s">
        <v>90</v>
      </c>
      <c r="D195" s="1" t="s">
        <v>13</v>
      </c>
      <c r="E195" s="1" t="s">
        <v>42</v>
      </c>
      <c r="F195" s="3">
        <v>0.75</v>
      </c>
      <c r="G195" s="2">
        <v>259.89999999999998</v>
      </c>
      <c r="H195" s="2">
        <v>329.9</v>
      </c>
      <c r="I195" s="4">
        <f>table1[[#This Row],[Salgspris Mai 2026]]-table1[[#This Row],[Salgspris April 2026]]</f>
        <v>-70</v>
      </c>
      <c r="J195" s="5">
        <f>1-(table1[[#This Row],[Salgspris Mai 2026]]/table1[[#This Row],[Salgspris April 2026]])</f>
        <v>0.21218551076083658</v>
      </c>
    </row>
    <row r="196" spans="1:10" x14ac:dyDescent="0.25">
      <c r="A196" s="1">
        <v>15293001</v>
      </c>
      <c r="B196" s="1" t="s">
        <v>260</v>
      </c>
      <c r="C196" s="1" t="s">
        <v>90</v>
      </c>
      <c r="D196" s="1" t="s">
        <v>13</v>
      </c>
      <c r="E196" s="1" t="s">
        <v>42</v>
      </c>
      <c r="F196" s="3">
        <v>0.75</v>
      </c>
      <c r="G196" s="2">
        <v>259.89999999999998</v>
      </c>
      <c r="H196" s="2">
        <v>329.9</v>
      </c>
      <c r="I196" s="4">
        <f>table1[[#This Row],[Salgspris Mai 2026]]-table1[[#This Row],[Salgspris April 2026]]</f>
        <v>-70</v>
      </c>
      <c r="J196" s="5">
        <f>1-(table1[[#This Row],[Salgspris Mai 2026]]/table1[[#This Row],[Salgspris April 2026]])</f>
        <v>0.21218551076083658</v>
      </c>
    </row>
    <row r="197" spans="1:10" x14ac:dyDescent="0.25">
      <c r="A197" s="1">
        <v>15819901</v>
      </c>
      <c r="B197" s="1" t="s">
        <v>289</v>
      </c>
      <c r="C197" s="1" t="s">
        <v>90</v>
      </c>
      <c r="D197" s="1" t="s">
        <v>52</v>
      </c>
      <c r="E197" s="1" t="s">
        <v>10</v>
      </c>
      <c r="F197" s="3">
        <v>0.75</v>
      </c>
      <c r="G197" s="2">
        <v>259.89999999999998</v>
      </c>
      <c r="H197" s="2">
        <v>329.9</v>
      </c>
      <c r="I197" s="4">
        <f>table1[[#This Row],[Salgspris Mai 2026]]-table1[[#This Row],[Salgspris April 2026]]</f>
        <v>-70</v>
      </c>
      <c r="J197" s="5">
        <f>1-(table1[[#This Row],[Salgspris Mai 2026]]/table1[[#This Row],[Salgspris April 2026]])</f>
        <v>0.21218551076083658</v>
      </c>
    </row>
    <row r="198" spans="1:10" x14ac:dyDescent="0.25">
      <c r="A198" s="1">
        <v>10367201</v>
      </c>
      <c r="B198" s="1" t="s">
        <v>154</v>
      </c>
      <c r="C198" s="1" t="s">
        <v>90</v>
      </c>
      <c r="D198" s="1" t="s">
        <v>21</v>
      </c>
      <c r="E198" s="1" t="s">
        <v>36</v>
      </c>
      <c r="F198" s="3">
        <v>0.75</v>
      </c>
      <c r="G198" s="2">
        <v>751.6</v>
      </c>
      <c r="H198" s="2">
        <v>956.8</v>
      </c>
      <c r="I198" s="4">
        <f>table1[[#This Row],[Salgspris Mai 2026]]-table1[[#This Row],[Salgspris April 2026]]</f>
        <v>-205.19999999999993</v>
      </c>
      <c r="J198" s="5">
        <f>1-(table1[[#This Row],[Salgspris Mai 2026]]/table1[[#This Row],[Salgspris April 2026]])</f>
        <v>0.2144648829431437</v>
      </c>
    </row>
    <row r="199" spans="1:10" x14ac:dyDescent="0.25">
      <c r="A199" s="1">
        <v>19628301</v>
      </c>
      <c r="B199" s="1" t="s">
        <v>378</v>
      </c>
      <c r="C199" s="1" t="s">
        <v>90</v>
      </c>
      <c r="D199" s="1" t="s">
        <v>13</v>
      </c>
      <c r="E199" s="1" t="s">
        <v>42</v>
      </c>
      <c r="F199" s="3">
        <v>0.75</v>
      </c>
      <c r="G199" s="2">
        <v>584.70000000000005</v>
      </c>
      <c r="H199" s="2">
        <v>745</v>
      </c>
      <c r="I199" s="4">
        <f>table1[[#This Row],[Salgspris Mai 2026]]-table1[[#This Row],[Salgspris April 2026]]</f>
        <v>-160.29999999999995</v>
      </c>
      <c r="J199" s="5">
        <f>1-(table1[[#This Row],[Salgspris Mai 2026]]/table1[[#This Row],[Salgspris April 2026]])</f>
        <v>0.21516778523489932</v>
      </c>
    </row>
    <row r="200" spans="1:10" x14ac:dyDescent="0.25">
      <c r="A200" s="1">
        <v>18832901</v>
      </c>
      <c r="B200" s="1" t="s">
        <v>343</v>
      </c>
      <c r="C200" s="1" t="s">
        <v>90</v>
      </c>
      <c r="D200" s="1" t="s">
        <v>21</v>
      </c>
      <c r="E200" s="1" t="s">
        <v>36</v>
      </c>
      <c r="F200" s="3">
        <v>0.75</v>
      </c>
      <c r="G200" s="2">
        <v>398.5</v>
      </c>
      <c r="H200" s="2">
        <v>509</v>
      </c>
      <c r="I200" s="4">
        <f>table1[[#This Row],[Salgspris Mai 2026]]-table1[[#This Row],[Salgspris April 2026]]</f>
        <v>-110.5</v>
      </c>
      <c r="J200" s="5">
        <f>1-(table1[[#This Row],[Salgspris Mai 2026]]/table1[[#This Row],[Salgspris April 2026]])</f>
        <v>0.21709233791748528</v>
      </c>
    </row>
    <row r="201" spans="1:10" x14ac:dyDescent="0.25">
      <c r="A201" s="1">
        <v>19628901</v>
      </c>
      <c r="B201" s="1" t="s">
        <v>379</v>
      </c>
      <c r="C201" s="1" t="s">
        <v>90</v>
      </c>
      <c r="D201" s="1" t="s">
        <v>13</v>
      </c>
      <c r="E201" s="1" t="s">
        <v>42</v>
      </c>
      <c r="F201" s="3">
        <v>0.75</v>
      </c>
      <c r="G201" s="2">
        <v>641</v>
      </c>
      <c r="H201" s="2">
        <v>820.9</v>
      </c>
      <c r="I201" s="4">
        <f>table1[[#This Row],[Salgspris Mai 2026]]-table1[[#This Row],[Salgspris April 2026]]</f>
        <v>-179.89999999999998</v>
      </c>
      <c r="J201" s="5">
        <f>1-(table1[[#This Row],[Salgspris Mai 2026]]/table1[[#This Row],[Salgspris April 2026]])</f>
        <v>0.21914971372883418</v>
      </c>
    </row>
    <row r="202" spans="1:10" x14ac:dyDescent="0.25">
      <c r="A202" s="1">
        <v>8261101</v>
      </c>
      <c r="B202" s="1" t="s">
        <v>145</v>
      </c>
      <c r="C202" s="1" t="s">
        <v>90</v>
      </c>
      <c r="D202" s="1" t="s">
        <v>14</v>
      </c>
      <c r="E202" s="1" t="s">
        <v>22</v>
      </c>
      <c r="F202" s="3">
        <v>0.75</v>
      </c>
      <c r="G202" s="2">
        <v>249.9</v>
      </c>
      <c r="H202" s="2">
        <v>320.3</v>
      </c>
      <c r="I202" s="4">
        <f>table1[[#This Row],[Salgspris Mai 2026]]-table1[[#This Row],[Salgspris April 2026]]</f>
        <v>-70.400000000000006</v>
      </c>
      <c r="J202" s="5">
        <f>1-(table1[[#This Row],[Salgspris Mai 2026]]/table1[[#This Row],[Salgspris April 2026]])</f>
        <v>0.21979394317827039</v>
      </c>
    </row>
    <row r="203" spans="1:10" x14ac:dyDescent="0.25">
      <c r="A203" s="1">
        <v>13609901</v>
      </c>
      <c r="B203" s="1" t="s">
        <v>195</v>
      </c>
      <c r="C203" s="1" t="s">
        <v>90</v>
      </c>
      <c r="D203" s="1" t="s">
        <v>13</v>
      </c>
      <c r="E203" s="1" t="s">
        <v>45</v>
      </c>
      <c r="F203" s="3">
        <v>0.75</v>
      </c>
      <c r="G203" s="2">
        <v>199</v>
      </c>
      <c r="H203" s="2">
        <v>255.7</v>
      </c>
      <c r="I203" s="4">
        <f>table1[[#This Row],[Salgspris Mai 2026]]-table1[[#This Row],[Salgspris April 2026]]</f>
        <v>-56.699999999999989</v>
      </c>
      <c r="J203" s="5">
        <f>1-(table1[[#This Row],[Salgspris Mai 2026]]/table1[[#This Row],[Salgspris April 2026]])</f>
        <v>0.22174423152131395</v>
      </c>
    </row>
    <row r="204" spans="1:10" x14ac:dyDescent="0.25">
      <c r="A204" s="1">
        <v>14584801</v>
      </c>
      <c r="B204" s="1" t="s">
        <v>221</v>
      </c>
      <c r="C204" s="1" t="s">
        <v>90</v>
      </c>
      <c r="D204" s="1" t="s">
        <v>29</v>
      </c>
      <c r="E204" s="1" t="s">
        <v>59</v>
      </c>
      <c r="F204" s="3">
        <v>0.75</v>
      </c>
      <c r="G204" s="2">
        <v>399.9</v>
      </c>
      <c r="H204" s="2">
        <v>514.9</v>
      </c>
      <c r="I204" s="4">
        <f>table1[[#This Row],[Salgspris Mai 2026]]-table1[[#This Row],[Salgspris April 2026]]</f>
        <v>-115</v>
      </c>
      <c r="J204" s="5">
        <f>1-(table1[[#This Row],[Salgspris Mai 2026]]/table1[[#This Row],[Salgspris April 2026]])</f>
        <v>0.22334433870654502</v>
      </c>
    </row>
    <row r="205" spans="1:10" x14ac:dyDescent="0.25">
      <c r="A205" s="1">
        <v>12206001</v>
      </c>
      <c r="B205" s="1" t="s">
        <v>177</v>
      </c>
      <c r="C205" s="1" t="s">
        <v>90</v>
      </c>
      <c r="D205" s="1" t="s">
        <v>21</v>
      </c>
      <c r="E205" s="1" t="s">
        <v>36</v>
      </c>
      <c r="F205" s="3">
        <v>0.75</v>
      </c>
      <c r="G205" s="2">
        <v>749</v>
      </c>
      <c r="H205" s="2">
        <v>964.8</v>
      </c>
      <c r="I205" s="4">
        <f>table1[[#This Row],[Salgspris Mai 2026]]-table1[[#This Row],[Salgspris April 2026]]</f>
        <v>-215.79999999999995</v>
      </c>
      <c r="J205" s="5">
        <f>1-(table1[[#This Row],[Salgspris Mai 2026]]/table1[[#This Row],[Salgspris April 2026]])</f>
        <v>0.22367330016583742</v>
      </c>
    </row>
    <row r="206" spans="1:10" x14ac:dyDescent="0.25">
      <c r="A206" s="1">
        <v>16888801</v>
      </c>
      <c r="B206" s="1" t="s">
        <v>314</v>
      </c>
      <c r="C206" s="1" t="s">
        <v>90</v>
      </c>
      <c r="D206" s="1" t="s">
        <v>13</v>
      </c>
      <c r="E206" s="1" t="s">
        <v>95</v>
      </c>
      <c r="F206" s="3">
        <v>0.75</v>
      </c>
      <c r="G206" s="2">
        <v>499.9</v>
      </c>
      <c r="H206" s="2">
        <v>644.6</v>
      </c>
      <c r="I206" s="4">
        <f>table1[[#This Row],[Salgspris Mai 2026]]-table1[[#This Row],[Salgspris April 2026]]</f>
        <v>-144.70000000000005</v>
      </c>
      <c r="J206" s="5">
        <f>1-(table1[[#This Row],[Salgspris Mai 2026]]/table1[[#This Row],[Salgspris April 2026]])</f>
        <v>0.22448029785913748</v>
      </c>
    </row>
    <row r="207" spans="1:10" x14ac:dyDescent="0.25">
      <c r="A207" s="1">
        <v>13768601</v>
      </c>
      <c r="B207" s="1" t="s">
        <v>199</v>
      </c>
      <c r="C207" s="1" t="s">
        <v>90</v>
      </c>
      <c r="D207" s="1" t="s">
        <v>13</v>
      </c>
      <c r="E207" s="1" t="s">
        <v>95</v>
      </c>
      <c r="F207" s="3">
        <v>0.75</v>
      </c>
      <c r="G207" s="2">
        <v>699.9</v>
      </c>
      <c r="H207" s="2">
        <v>904.8</v>
      </c>
      <c r="I207" s="4">
        <f>table1[[#This Row],[Salgspris Mai 2026]]-table1[[#This Row],[Salgspris April 2026]]</f>
        <v>-204.89999999999998</v>
      </c>
      <c r="J207" s="5">
        <f>1-(table1[[#This Row],[Salgspris Mai 2026]]/table1[[#This Row],[Salgspris April 2026]])</f>
        <v>0.22645888594164454</v>
      </c>
    </row>
    <row r="208" spans="1:10" x14ac:dyDescent="0.25">
      <c r="A208" s="1">
        <v>18834401</v>
      </c>
      <c r="B208" s="1" t="s">
        <v>346</v>
      </c>
      <c r="C208" s="1" t="s">
        <v>90</v>
      </c>
      <c r="D208" s="1" t="s">
        <v>21</v>
      </c>
      <c r="E208" s="1" t="s">
        <v>36</v>
      </c>
      <c r="F208" s="3">
        <v>0.75</v>
      </c>
      <c r="G208" s="2">
        <v>293.3</v>
      </c>
      <c r="H208" s="2">
        <v>379.5</v>
      </c>
      <c r="I208" s="4">
        <f>table1[[#This Row],[Salgspris Mai 2026]]-table1[[#This Row],[Salgspris April 2026]]</f>
        <v>-86.199999999999989</v>
      </c>
      <c r="J208" s="5">
        <f>1-(table1[[#This Row],[Salgspris Mai 2026]]/table1[[#This Row],[Salgspris April 2026]])</f>
        <v>0.22714097496706187</v>
      </c>
    </row>
    <row r="209" spans="1:10" x14ac:dyDescent="0.25">
      <c r="A209" s="1">
        <v>15823301</v>
      </c>
      <c r="B209" s="1" t="s">
        <v>290</v>
      </c>
      <c r="C209" s="1" t="s">
        <v>90</v>
      </c>
      <c r="D209" s="1" t="s">
        <v>21</v>
      </c>
      <c r="E209" s="1" t="s">
        <v>57</v>
      </c>
      <c r="F209" s="3">
        <v>0.75</v>
      </c>
      <c r="G209" s="2">
        <v>281.8</v>
      </c>
      <c r="H209" s="2">
        <v>365.4</v>
      </c>
      <c r="I209" s="4">
        <f>table1[[#This Row],[Salgspris Mai 2026]]-table1[[#This Row],[Salgspris April 2026]]</f>
        <v>-83.599999999999966</v>
      </c>
      <c r="J209" s="5">
        <f>1-(table1[[#This Row],[Salgspris Mai 2026]]/table1[[#This Row],[Salgspris April 2026]])</f>
        <v>0.22879036672140107</v>
      </c>
    </row>
    <row r="210" spans="1:10" x14ac:dyDescent="0.25">
      <c r="A210" s="1">
        <v>15126701</v>
      </c>
      <c r="B210" s="1" t="s">
        <v>248</v>
      </c>
      <c r="C210" s="1" t="s">
        <v>90</v>
      </c>
      <c r="D210" s="1" t="s">
        <v>21</v>
      </c>
      <c r="E210" s="1" t="s">
        <v>36</v>
      </c>
      <c r="F210" s="3">
        <v>0.75</v>
      </c>
      <c r="G210" s="2">
        <v>150</v>
      </c>
      <c r="H210" s="2">
        <v>194.5</v>
      </c>
      <c r="I210" s="4">
        <f>table1[[#This Row],[Salgspris Mai 2026]]-table1[[#This Row],[Salgspris April 2026]]</f>
        <v>-44.5</v>
      </c>
      <c r="J210" s="5">
        <f>1-(table1[[#This Row],[Salgspris Mai 2026]]/table1[[#This Row],[Salgspris April 2026]])</f>
        <v>0.22879177377892035</v>
      </c>
    </row>
    <row r="211" spans="1:10" x14ac:dyDescent="0.25">
      <c r="A211" s="1">
        <v>15596101</v>
      </c>
      <c r="B211" s="1" t="s">
        <v>268</v>
      </c>
      <c r="C211" s="1" t="s">
        <v>90</v>
      </c>
      <c r="D211" s="1" t="s">
        <v>21</v>
      </c>
      <c r="E211" s="1" t="s">
        <v>41</v>
      </c>
      <c r="F211" s="3">
        <v>0.75</v>
      </c>
      <c r="G211" s="2">
        <v>349.9</v>
      </c>
      <c r="H211" s="2">
        <v>453.9</v>
      </c>
      <c r="I211" s="4">
        <f>table1[[#This Row],[Salgspris Mai 2026]]-table1[[#This Row],[Salgspris April 2026]]</f>
        <v>-104</v>
      </c>
      <c r="J211" s="5">
        <f>1-(table1[[#This Row],[Salgspris Mai 2026]]/table1[[#This Row],[Salgspris April 2026]])</f>
        <v>0.22912535800837186</v>
      </c>
    </row>
    <row r="212" spans="1:10" x14ac:dyDescent="0.25">
      <c r="A212" s="1">
        <v>18833001</v>
      </c>
      <c r="B212" s="1" t="s">
        <v>344</v>
      </c>
      <c r="C212" s="1" t="s">
        <v>90</v>
      </c>
      <c r="D212" s="1" t="s">
        <v>21</v>
      </c>
      <c r="E212" s="1" t="s">
        <v>36</v>
      </c>
      <c r="F212" s="3">
        <v>0.75</v>
      </c>
      <c r="G212" s="2">
        <v>296.60000000000002</v>
      </c>
      <c r="H212" s="2">
        <v>385</v>
      </c>
      <c r="I212" s="4">
        <f>table1[[#This Row],[Salgspris Mai 2026]]-table1[[#This Row],[Salgspris April 2026]]</f>
        <v>-88.399999999999977</v>
      </c>
      <c r="J212" s="5">
        <f>1-(table1[[#This Row],[Salgspris Mai 2026]]/table1[[#This Row],[Salgspris April 2026]])</f>
        <v>0.2296103896103896</v>
      </c>
    </row>
    <row r="213" spans="1:10" x14ac:dyDescent="0.25">
      <c r="A213" s="1">
        <v>18537305</v>
      </c>
      <c r="B213" s="1" t="s">
        <v>333</v>
      </c>
      <c r="C213" s="1" t="s">
        <v>90</v>
      </c>
      <c r="D213" s="1" t="s">
        <v>13</v>
      </c>
      <c r="E213" s="1" t="s">
        <v>95</v>
      </c>
      <c r="F213" s="3">
        <v>1.5</v>
      </c>
      <c r="G213" s="2">
        <v>499.9</v>
      </c>
      <c r="H213" s="2">
        <v>649.9</v>
      </c>
      <c r="I213" s="4">
        <f>table1[[#This Row],[Salgspris Mai 2026]]-table1[[#This Row],[Salgspris April 2026]]</f>
        <v>-150</v>
      </c>
      <c r="J213" s="5">
        <f>1-(table1[[#This Row],[Salgspris Mai 2026]]/table1[[#This Row],[Salgspris April 2026]])</f>
        <v>0.2308047391906447</v>
      </c>
    </row>
    <row r="214" spans="1:10" x14ac:dyDescent="0.25">
      <c r="A214" s="1">
        <v>17344401</v>
      </c>
      <c r="B214" s="1" t="s">
        <v>325</v>
      </c>
      <c r="C214" s="1" t="s">
        <v>90</v>
      </c>
      <c r="D214" s="1" t="s">
        <v>13</v>
      </c>
      <c r="E214" s="1" t="s">
        <v>42</v>
      </c>
      <c r="F214" s="3">
        <v>0.75</v>
      </c>
      <c r="G214" s="2">
        <v>399.9</v>
      </c>
      <c r="H214" s="2">
        <v>519.9</v>
      </c>
      <c r="I214" s="4">
        <f>table1[[#This Row],[Salgspris Mai 2026]]-table1[[#This Row],[Salgspris April 2026]]</f>
        <v>-120</v>
      </c>
      <c r="J214" s="5">
        <f>1-(table1[[#This Row],[Salgspris Mai 2026]]/table1[[#This Row],[Salgspris April 2026]])</f>
        <v>0.23081361800346223</v>
      </c>
    </row>
    <row r="215" spans="1:10" x14ac:dyDescent="0.25">
      <c r="A215" s="1">
        <v>11236001</v>
      </c>
      <c r="B215" s="1" t="s">
        <v>169</v>
      </c>
      <c r="C215" s="1" t="s">
        <v>90</v>
      </c>
      <c r="D215" s="1" t="s">
        <v>35</v>
      </c>
      <c r="E215" s="1" t="s">
        <v>63</v>
      </c>
      <c r="F215" s="3">
        <v>0.75</v>
      </c>
      <c r="G215" s="2">
        <v>199.9</v>
      </c>
      <c r="H215" s="2">
        <v>259.89999999999998</v>
      </c>
      <c r="I215" s="4">
        <f>table1[[#This Row],[Salgspris Mai 2026]]-table1[[#This Row],[Salgspris April 2026]]</f>
        <v>-59.999999999999972</v>
      </c>
      <c r="J215" s="5">
        <f>1-(table1[[#This Row],[Salgspris Mai 2026]]/table1[[#This Row],[Salgspris April 2026]])</f>
        <v>0.23085802231627539</v>
      </c>
    </row>
    <row r="216" spans="1:10" x14ac:dyDescent="0.25">
      <c r="A216" s="1">
        <v>13387801</v>
      </c>
      <c r="B216" s="1" t="s">
        <v>188</v>
      </c>
      <c r="C216" s="1" t="s">
        <v>90</v>
      </c>
      <c r="D216" s="1" t="s">
        <v>21</v>
      </c>
      <c r="E216" s="1" t="s">
        <v>33</v>
      </c>
      <c r="F216" s="3">
        <v>0.75</v>
      </c>
      <c r="G216" s="2">
        <v>199.9</v>
      </c>
      <c r="H216" s="2">
        <v>259.89999999999998</v>
      </c>
      <c r="I216" s="4">
        <f>table1[[#This Row],[Salgspris Mai 2026]]-table1[[#This Row],[Salgspris April 2026]]</f>
        <v>-59.999999999999972</v>
      </c>
      <c r="J216" s="5">
        <f>1-(table1[[#This Row],[Salgspris Mai 2026]]/table1[[#This Row],[Salgspris April 2026]])</f>
        <v>0.23085802231627539</v>
      </c>
    </row>
    <row r="217" spans="1:10" x14ac:dyDescent="0.25">
      <c r="A217" s="1">
        <v>14750001</v>
      </c>
      <c r="B217" s="1" t="s">
        <v>230</v>
      </c>
      <c r="C217" s="1" t="s">
        <v>90</v>
      </c>
      <c r="D217" s="1" t="s">
        <v>81</v>
      </c>
      <c r="E217" s="1" t="s">
        <v>10</v>
      </c>
      <c r="F217" s="3">
        <v>0.75</v>
      </c>
      <c r="G217" s="2">
        <v>199.9</v>
      </c>
      <c r="H217" s="2">
        <v>259.89999999999998</v>
      </c>
      <c r="I217" s="4">
        <f>table1[[#This Row],[Salgspris Mai 2026]]-table1[[#This Row],[Salgspris April 2026]]</f>
        <v>-59.999999999999972</v>
      </c>
      <c r="J217" s="5">
        <f>1-(table1[[#This Row],[Salgspris Mai 2026]]/table1[[#This Row],[Salgspris April 2026]])</f>
        <v>0.23085802231627539</v>
      </c>
    </row>
    <row r="218" spans="1:10" x14ac:dyDescent="0.25">
      <c r="A218" s="1">
        <v>18792405</v>
      </c>
      <c r="B218" s="1" t="s">
        <v>340</v>
      </c>
      <c r="C218" s="1" t="s">
        <v>90</v>
      </c>
      <c r="D218" s="1" t="s">
        <v>13</v>
      </c>
      <c r="E218" s="1" t="s">
        <v>95</v>
      </c>
      <c r="F218" s="3">
        <v>1.5</v>
      </c>
      <c r="G218" s="2">
        <v>499.9</v>
      </c>
      <c r="H218" s="2">
        <v>650</v>
      </c>
      <c r="I218" s="4">
        <f>table1[[#This Row],[Salgspris Mai 2026]]-table1[[#This Row],[Salgspris April 2026]]</f>
        <v>-150.10000000000002</v>
      </c>
      <c r="J218" s="5">
        <f>1-(table1[[#This Row],[Salgspris Mai 2026]]/table1[[#This Row],[Salgspris April 2026]])</f>
        <v>0.23092307692307701</v>
      </c>
    </row>
    <row r="219" spans="1:10" x14ac:dyDescent="0.25">
      <c r="A219" s="1">
        <v>8091401</v>
      </c>
      <c r="B219" s="1" t="s">
        <v>142</v>
      </c>
      <c r="C219" s="1" t="s">
        <v>90</v>
      </c>
      <c r="D219" s="1" t="s">
        <v>21</v>
      </c>
      <c r="E219" s="1" t="s">
        <v>33</v>
      </c>
      <c r="F219" s="3">
        <v>0.75</v>
      </c>
      <c r="G219" s="2">
        <v>999</v>
      </c>
      <c r="H219" s="2">
        <v>1300.5999999999999</v>
      </c>
      <c r="I219" s="4">
        <f>table1[[#This Row],[Salgspris Mai 2026]]-table1[[#This Row],[Salgspris April 2026]]</f>
        <v>-301.59999999999991</v>
      </c>
      <c r="J219" s="5">
        <f>1-(table1[[#This Row],[Salgspris Mai 2026]]/table1[[#This Row],[Salgspris April 2026]])</f>
        <v>0.23189297247424256</v>
      </c>
    </row>
    <row r="220" spans="1:10" x14ac:dyDescent="0.25">
      <c r="A220" s="1">
        <v>16630101</v>
      </c>
      <c r="B220" s="1" t="s">
        <v>191</v>
      </c>
      <c r="C220" s="1" t="s">
        <v>90</v>
      </c>
      <c r="D220" s="1" t="s">
        <v>13</v>
      </c>
      <c r="E220" s="1" t="s">
        <v>106</v>
      </c>
      <c r="F220" s="3">
        <v>0.75</v>
      </c>
      <c r="G220" s="2">
        <v>499</v>
      </c>
      <c r="H220" s="2">
        <v>650.6</v>
      </c>
      <c r="I220" s="4">
        <f>table1[[#This Row],[Salgspris Mai 2026]]-table1[[#This Row],[Salgspris April 2026]]</f>
        <v>-151.60000000000002</v>
      </c>
      <c r="J220" s="5">
        <f>1-(table1[[#This Row],[Salgspris Mai 2026]]/table1[[#This Row],[Salgspris April 2026]])</f>
        <v>0.23301567783584387</v>
      </c>
    </row>
    <row r="221" spans="1:10" x14ac:dyDescent="0.25">
      <c r="A221" s="1">
        <v>15930201</v>
      </c>
      <c r="B221" s="1" t="s">
        <v>298</v>
      </c>
      <c r="C221" s="1" t="s">
        <v>90</v>
      </c>
      <c r="D221" s="1" t="s">
        <v>13</v>
      </c>
      <c r="E221" s="1" t="s">
        <v>79</v>
      </c>
      <c r="F221" s="3">
        <v>0.75</v>
      </c>
      <c r="G221" s="2">
        <v>195</v>
      </c>
      <c r="H221" s="2">
        <v>255</v>
      </c>
      <c r="I221" s="4">
        <f>table1[[#This Row],[Salgspris Mai 2026]]-table1[[#This Row],[Salgspris April 2026]]</f>
        <v>-60</v>
      </c>
      <c r="J221" s="5">
        <f>1-(table1[[#This Row],[Salgspris Mai 2026]]/table1[[#This Row],[Salgspris April 2026]])</f>
        <v>0.23529411764705888</v>
      </c>
    </row>
    <row r="222" spans="1:10" x14ac:dyDescent="0.25">
      <c r="A222" s="1">
        <v>15930301</v>
      </c>
      <c r="B222" s="1" t="s">
        <v>299</v>
      </c>
      <c r="C222" s="1" t="s">
        <v>90</v>
      </c>
      <c r="D222" s="1" t="s">
        <v>13</v>
      </c>
      <c r="E222" s="1" t="s">
        <v>79</v>
      </c>
      <c r="F222" s="3">
        <v>0.75</v>
      </c>
      <c r="G222" s="2">
        <v>195</v>
      </c>
      <c r="H222" s="2">
        <v>255</v>
      </c>
      <c r="I222" s="4">
        <f>table1[[#This Row],[Salgspris Mai 2026]]-table1[[#This Row],[Salgspris April 2026]]</f>
        <v>-60</v>
      </c>
      <c r="J222" s="5">
        <f>1-(table1[[#This Row],[Salgspris Mai 2026]]/table1[[#This Row],[Salgspris April 2026]])</f>
        <v>0.23529411764705888</v>
      </c>
    </row>
    <row r="223" spans="1:10" x14ac:dyDescent="0.25">
      <c r="A223" s="1">
        <v>15291301</v>
      </c>
      <c r="B223" s="1" t="s">
        <v>259</v>
      </c>
      <c r="C223" s="1" t="s">
        <v>90</v>
      </c>
      <c r="D223" s="1" t="s">
        <v>13</v>
      </c>
      <c r="E223" s="1" t="s">
        <v>42</v>
      </c>
      <c r="F223" s="3">
        <v>0.75</v>
      </c>
      <c r="G223" s="2">
        <v>259.89999999999998</v>
      </c>
      <c r="H223" s="2">
        <v>339.9</v>
      </c>
      <c r="I223" s="4">
        <f>table1[[#This Row],[Salgspris Mai 2026]]-table1[[#This Row],[Salgspris April 2026]]</f>
        <v>-80</v>
      </c>
      <c r="J223" s="5">
        <f>1-(table1[[#This Row],[Salgspris Mai 2026]]/table1[[#This Row],[Salgspris April 2026]])</f>
        <v>0.23536334215945864</v>
      </c>
    </row>
    <row r="224" spans="1:10" x14ac:dyDescent="0.25">
      <c r="A224" s="1">
        <v>15823501</v>
      </c>
      <c r="B224" s="1" t="s">
        <v>291</v>
      </c>
      <c r="C224" s="1" t="s">
        <v>90</v>
      </c>
      <c r="D224" s="1" t="s">
        <v>21</v>
      </c>
      <c r="E224" s="1" t="s">
        <v>57</v>
      </c>
      <c r="F224" s="3">
        <v>0.75</v>
      </c>
      <c r="G224" s="2">
        <v>417</v>
      </c>
      <c r="H224" s="2">
        <v>546.4</v>
      </c>
      <c r="I224" s="4">
        <f>table1[[#This Row],[Salgspris Mai 2026]]-table1[[#This Row],[Salgspris April 2026]]</f>
        <v>-129.39999999999998</v>
      </c>
      <c r="J224" s="5">
        <f>1-(table1[[#This Row],[Salgspris Mai 2026]]/table1[[#This Row],[Salgspris April 2026]])</f>
        <v>0.23682284040995605</v>
      </c>
    </row>
    <row r="225" spans="1:10" x14ac:dyDescent="0.25">
      <c r="A225" s="1">
        <v>15823205</v>
      </c>
      <c r="B225" s="1" t="s">
        <v>290</v>
      </c>
      <c r="C225" s="1" t="s">
        <v>90</v>
      </c>
      <c r="D225" s="1" t="s">
        <v>21</v>
      </c>
      <c r="E225" s="1" t="s">
        <v>57</v>
      </c>
      <c r="F225" s="3">
        <v>1.5</v>
      </c>
      <c r="G225" s="2">
        <v>526.4</v>
      </c>
      <c r="H225" s="2">
        <v>691.7</v>
      </c>
      <c r="I225" s="4">
        <f>table1[[#This Row],[Salgspris Mai 2026]]-table1[[#This Row],[Salgspris April 2026]]</f>
        <v>-165.30000000000007</v>
      </c>
      <c r="J225" s="5">
        <f>1-(table1[[#This Row],[Salgspris Mai 2026]]/table1[[#This Row],[Salgspris April 2026]])</f>
        <v>0.23897643487060871</v>
      </c>
    </row>
    <row r="226" spans="1:10" x14ac:dyDescent="0.25">
      <c r="A226" s="1">
        <v>11545601</v>
      </c>
      <c r="B226" s="1" t="s">
        <v>171</v>
      </c>
      <c r="C226" s="1" t="s">
        <v>90</v>
      </c>
      <c r="D226" s="1" t="s">
        <v>13</v>
      </c>
      <c r="E226" s="1" t="s">
        <v>79</v>
      </c>
      <c r="F226" s="3">
        <v>0.75</v>
      </c>
      <c r="G226" s="2">
        <v>189.9</v>
      </c>
      <c r="H226" s="2">
        <v>250</v>
      </c>
      <c r="I226" s="4">
        <f>table1[[#This Row],[Salgspris Mai 2026]]-table1[[#This Row],[Salgspris April 2026]]</f>
        <v>-60.099999999999994</v>
      </c>
      <c r="J226" s="5">
        <f>1-(table1[[#This Row],[Salgspris Mai 2026]]/table1[[#This Row],[Salgspris April 2026]])</f>
        <v>0.24039999999999995</v>
      </c>
    </row>
    <row r="227" spans="1:10" x14ac:dyDescent="0.25">
      <c r="A227" s="1">
        <v>15075401</v>
      </c>
      <c r="B227" s="1" t="s">
        <v>244</v>
      </c>
      <c r="C227" s="1" t="s">
        <v>90</v>
      </c>
      <c r="D227" s="1" t="s">
        <v>13</v>
      </c>
      <c r="E227" s="1" t="s">
        <v>42</v>
      </c>
      <c r="F227" s="3">
        <v>0.75</v>
      </c>
      <c r="G227" s="2">
        <v>189.9</v>
      </c>
      <c r="H227" s="2">
        <v>250</v>
      </c>
      <c r="I227" s="4">
        <f>table1[[#This Row],[Salgspris Mai 2026]]-table1[[#This Row],[Salgspris April 2026]]</f>
        <v>-60.099999999999994</v>
      </c>
      <c r="J227" s="5">
        <f>1-(table1[[#This Row],[Salgspris Mai 2026]]/table1[[#This Row],[Salgspris April 2026]])</f>
        <v>0.24039999999999995</v>
      </c>
    </row>
    <row r="228" spans="1:10" x14ac:dyDescent="0.25">
      <c r="A228" s="1">
        <v>10471001</v>
      </c>
      <c r="B228" s="1" t="s">
        <v>158</v>
      </c>
      <c r="C228" s="1" t="s">
        <v>90</v>
      </c>
      <c r="D228" s="1" t="s">
        <v>12</v>
      </c>
      <c r="E228" s="1" t="s">
        <v>40</v>
      </c>
      <c r="F228" s="3">
        <v>0.75</v>
      </c>
      <c r="G228" s="2">
        <v>250</v>
      </c>
      <c r="H228" s="2">
        <v>329.9</v>
      </c>
      <c r="I228" s="4">
        <f>table1[[#This Row],[Salgspris Mai 2026]]-table1[[#This Row],[Salgspris April 2026]]</f>
        <v>-79.899999999999977</v>
      </c>
      <c r="J228" s="5">
        <f>1-(table1[[#This Row],[Salgspris Mai 2026]]/table1[[#This Row],[Salgspris April 2026]])</f>
        <v>0.24219460442558349</v>
      </c>
    </row>
    <row r="229" spans="1:10" x14ac:dyDescent="0.25">
      <c r="A229" s="1">
        <v>17324701</v>
      </c>
      <c r="B229" s="1" t="s">
        <v>324</v>
      </c>
      <c r="C229" s="1" t="s">
        <v>90</v>
      </c>
      <c r="D229" s="1" t="s">
        <v>13</v>
      </c>
      <c r="E229" s="1" t="s">
        <v>42</v>
      </c>
      <c r="F229" s="3">
        <v>0.75</v>
      </c>
      <c r="G229" s="2">
        <v>105.9</v>
      </c>
      <c r="H229" s="2">
        <v>139.9</v>
      </c>
      <c r="I229" s="4">
        <f>table1[[#This Row],[Salgspris Mai 2026]]-table1[[#This Row],[Salgspris April 2026]]</f>
        <v>-34</v>
      </c>
      <c r="J229" s="5">
        <f>1-(table1[[#This Row],[Salgspris Mai 2026]]/table1[[#This Row],[Salgspris April 2026]])</f>
        <v>0.24303073624017157</v>
      </c>
    </row>
    <row r="230" spans="1:10" x14ac:dyDescent="0.25">
      <c r="A230" s="1">
        <v>18537505</v>
      </c>
      <c r="B230" s="1" t="s">
        <v>334</v>
      </c>
      <c r="C230" s="1" t="s">
        <v>90</v>
      </c>
      <c r="D230" s="1" t="s">
        <v>13</v>
      </c>
      <c r="E230" s="1" t="s">
        <v>95</v>
      </c>
      <c r="F230" s="3">
        <v>1.5</v>
      </c>
      <c r="G230" s="2">
        <v>899.9</v>
      </c>
      <c r="H230" s="2">
        <v>1199.9000000000001</v>
      </c>
      <c r="I230" s="4">
        <f>table1[[#This Row],[Salgspris Mai 2026]]-table1[[#This Row],[Salgspris April 2026]]</f>
        <v>-300.00000000000011</v>
      </c>
      <c r="J230" s="5">
        <f>1-(table1[[#This Row],[Salgspris Mai 2026]]/table1[[#This Row],[Salgspris April 2026]])</f>
        <v>0.25002083506958916</v>
      </c>
    </row>
    <row r="231" spans="1:10" x14ac:dyDescent="0.25">
      <c r="A231" s="1">
        <v>18792305</v>
      </c>
      <c r="B231" s="1" t="s">
        <v>173</v>
      </c>
      <c r="C231" s="1" t="s">
        <v>90</v>
      </c>
      <c r="D231" s="1" t="s">
        <v>13</v>
      </c>
      <c r="E231" s="1" t="s">
        <v>95</v>
      </c>
      <c r="F231" s="3">
        <v>1.5</v>
      </c>
      <c r="G231" s="2">
        <v>599.9</v>
      </c>
      <c r="H231" s="2">
        <v>799.9</v>
      </c>
      <c r="I231" s="4">
        <f>table1[[#This Row],[Salgspris Mai 2026]]-table1[[#This Row],[Salgspris April 2026]]</f>
        <v>-200</v>
      </c>
      <c r="J231" s="5">
        <f>1-(table1[[#This Row],[Salgspris Mai 2026]]/table1[[#This Row],[Salgspris April 2026]])</f>
        <v>0.2500312539067383</v>
      </c>
    </row>
    <row r="232" spans="1:10" x14ac:dyDescent="0.25">
      <c r="A232" s="1">
        <v>17104401</v>
      </c>
      <c r="B232" s="1" t="s">
        <v>323</v>
      </c>
      <c r="C232" s="1" t="s">
        <v>90</v>
      </c>
      <c r="D232" s="1" t="s">
        <v>13</v>
      </c>
      <c r="E232" s="1" t="s">
        <v>42</v>
      </c>
      <c r="F232" s="3">
        <v>0.75</v>
      </c>
      <c r="G232" s="2">
        <v>299.89999999999998</v>
      </c>
      <c r="H232" s="2">
        <v>399.9</v>
      </c>
      <c r="I232" s="4">
        <f>table1[[#This Row],[Salgspris Mai 2026]]-table1[[#This Row],[Salgspris April 2026]]</f>
        <v>-100</v>
      </c>
      <c r="J232" s="5">
        <f>1-(table1[[#This Row],[Salgspris Mai 2026]]/table1[[#This Row],[Salgspris April 2026]])</f>
        <v>0.25006251562890724</v>
      </c>
    </row>
    <row r="233" spans="1:10" x14ac:dyDescent="0.25">
      <c r="A233" s="1">
        <v>19991701</v>
      </c>
      <c r="B233" s="1" t="s">
        <v>396</v>
      </c>
      <c r="C233" s="1" t="s">
        <v>90</v>
      </c>
      <c r="D233" s="1" t="s">
        <v>21</v>
      </c>
      <c r="E233" s="1" t="s">
        <v>41</v>
      </c>
      <c r="F233" s="3">
        <v>0.75</v>
      </c>
      <c r="G233" s="2">
        <v>149.9</v>
      </c>
      <c r="H233" s="2">
        <v>199.9</v>
      </c>
      <c r="I233" s="4">
        <f>table1[[#This Row],[Salgspris Mai 2026]]-table1[[#This Row],[Salgspris April 2026]]</f>
        <v>-50</v>
      </c>
      <c r="J233" s="5">
        <f>1-(table1[[#This Row],[Salgspris Mai 2026]]/table1[[#This Row],[Salgspris April 2026]])</f>
        <v>0.25012506253126565</v>
      </c>
    </row>
    <row r="234" spans="1:10" x14ac:dyDescent="0.25">
      <c r="A234" s="1">
        <v>16736601</v>
      </c>
      <c r="B234" s="1" t="s">
        <v>311</v>
      </c>
      <c r="C234" s="1" t="s">
        <v>90</v>
      </c>
      <c r="D234" s="1" t="s">
        <v>35</v>
      </c>
      <c r="E234" s="1" t="s">
        <v>63</v>
      </c>
      <c r="F234" s="3">
        <v>0.75</v>
      </c>
      <c r="G234" s="2">
        <v>119.9</v>
      </c>
      <c r="H234" s="2">
        <v>159.9</v>
      </c>
      <c r="I234" s="4">
        <f>table1[[#This Row],[Salgspris Mai 2026]]-table1[[#This Row],[Salgspris April 2026]]</f>
        <v>-40</v>
      </c>
      <c r="J234" s="5">
        <f>1-(table1[[#This Row],[Salgspris Mai 2026]]/table1[[#This Row],[Salgspris April 2026]])</f>
        <v>0.25015634771732331</v>
      </c>
    </row>
    <row r="235" spans="1:10" x14ac:dyDescent="0.25">
      <c r="A235" s="1">
        <v>18833101</v>
      </c>
      <c r="B235" s="1" t="s">
        <v>345</v>
      </c>
      <c r="C235" s="1" t="s">
        <v>90</v>
      </c>
      <c r="D235" s="1" t="s">
        <v>21</v>
      </c>
      <c r="E235" s="1" t="s">
        <v>36</v>
      </c>
      <c r="F235" s="3">
        <v>0.75</v>
      </c>
      <c r="G235" s="2">
        <v>259.5</v>
      </c>
      <c r="H235" s="2">
        <v>346.3</v>
      </c>
      <c r="I235" s="4">
        <f>table1[[#This Row],[Salgspris Mai 2026]]-table1[[#This Row],[Salgspris April 2026]]</f>
        <v>-86.800000000000011</v>
      </c>
      <c r="J235" s="5">
        <f>1-(table1[[#This Row],[Salgspris Mai 2026]]/table1[[#This Row],[Salgspris April 2026]])</f>
        <v>0.25064972567138322</v>
      </c>
    </row>
    <row r="236" spans="1:10" x14ac:dyDescent="0.25">
      <c r="A236" s="1">
        <v>7802201</v>
      </c>
      <c r="B236" s="1" t="s">
        <v>141</v>
      </c>
      <c r="C236" s="1" t="s">
        <v>90</v>
      </c>
      <c r="D236" s="1" t="s">
        <v>21</v>
      </c>
      <c r="E236" s="1" t="s">
        <v>36</v>
      </c>
      <c r="F236" s="3">
        <v>0.75</v>
      </c>
      <c r="G236" s="2">
        <v>225</v>
      </c>
      <c r="H236" s="2">
        <v>300.7</v>
      </c>
      <c r="I236" s="4">
        <f>table1[[#This Row],[Salgspris Mai 2026]]-table1[[#This Row],[Salgspris April 2026]]</f>
        <v>-75.699999999999989</v>
      </c>
      <c r="J236" s="5">
        <f>1-(table1[[#This Row],[Salgspris Mai 2026]]/table1[[#This Row],[Salgspris April 2026]])</f>
        <v>0.25174592617226466</v>
      </c>
    </row>
    <row r="237" spans="1:10" x14ac:dyDescent="0.25">
      <c r="A237" s="1">
        <v>16670901</v>
      </c>
      <c r="B237" s="1" t="s">
        <v>310</v>
      </c>
      <c r="C237" s="1" t="s">
        <v>90</v>
      </c>
      <c r="D237" s="1" t="s">
        <v>29</v>
      </c>
      <c r="E237" s="1" t="s">
        <v>59</v>
      </c>
      <c r="F237" s="3">
        <v>0.75</v>
      </c>
      <c r="G237" s="2">
        <v>595</v>
      </c>
      <c r="H237" s="2">
        <v>795.9</v>
      </c>
      <c r="I237" s="4">
        <f>table1[[#This Row],[Salgspris Mai 2026]]-table1[[#This Row],[Salgspris April 2026]]</f>
        <v>-200.89999999999998</v>
      </c>
      <c r="J237" s="5">
        <f>1-(table1[[#This Row],[Salgspris Mai 2026]]/table1[[#This Row],[Salgspris April 2026]])</f>
        <v>0.25241864555848725</v>
      </c>
    </row>
    <row r="238" spans="1:10" x14ac:dyDescent="0.25">
      <c r="A238" s="1">
        <v>14708401</v>
      </c>
      <c r="B238" s="1" t="s">
        <v>224</v>
      </c>
      <c r="C238" s="1" t="s">
        <v>90</v>
      </c>
      <c r="D238" s="1" t="s">
        <v>44</v>
      </c>
      <c r="E238" s="1" t="s">
        <v>102</v>
      </c>
      <c r="F238" s="3">
        <v>0.75</v>
      </c>
      <c r="G238" s="2">
        <v>199</v>
      </c>
      <c r="H238" s="2">
        <v>266.5</v>
      </c>
      <c r="I238" s="4">
        <f>table1[[#This Row],[Salgspris Mai 2026]]-table1[[#This Row],[Salgspris April 2026]]</f>
        <v>-67.5</v>
      </c>
      <c r="J238" s="5">
        <f>1-(table1[[#This Row],[Salgspris Mai 2026]]/table1[[#This Row],[Salgspris April 2026]])</f>
        <v>0.25328330206378991</v>
      </c>
    </row>
    <row r="239" spans="1:10" x14ac:dyDescent="0.25">
      <c r="A239" s="1">
        <v>13907901</v>
      </c>
      <c r="B239" s="1" t="s">
        <v>203</v>
      </c>
      <c r="C239" s="1" t="s">
        <v>90</v>
      </c>
      <c r="D239" s="1" t="s">
        <v>53</v>
      </c>
      <c r="E239" s="1" t="s">
        <v>10</v>
      </c>
      <c r="F239" s="3">
        <v>0.75</v>
      </c>
      <c r="G239" s="2">
        <v>249.4</v>
      </c>
      <c r="H239" s="2">
        <v>334.1</v>
      </c>
      <c r="I239" s="4">
        <f>table1[[#This Row],[Salgspris Mai 2026]]-table1[[#This Row],[Salgspris April 2026]]</f>
        <v>-84.700000000000017</v>
      </c>
      <c r="J239" s="5">
        <f>1-(table1[[#This Row],[Salgspris Mai 2026]]/table1[[#This Row],[Salgspris April 2026]])</f>
        <v>0.25351691110445973</v>
      </c>
    </row>
    <row r="240" spans="1:10" x14ac:dyDescent="0.25">
      <c r="A240" s="1">
        <v>19271901</v>
      </c>
      <c r="B240" s="1" t="s">
        <v>357</v>
      </c>
      <c r="C240" s="1" t="s">
        <v>90</v>
      </c>
      <c r="D240" s="1" t="s">
        <v>21</v>
      </c>
      <c r="E240" s="1" t="s">
        <v>36</v>
      </c>
      <c r="F240" s="3">
        <v>0.75</v>
      </c>
      <c r="G240" s="2">
        <v>250</v>
      </c>
      <c r="H240" s="2">
        <v>335.4</v>
      </c>
      <c r="I240" s="4">
        <f>table1[[#This Row],[Salgspris Mai 2026]]-table1[[#This Row],[Salgspris April 2026]]</f>
        <v>-85.399999999999977</v>
      </c>
      <c r="J240" s="5">
        <f>1-(table1[[#This Row],[Salgspris Mai 2026]]/table1[[#This Row],[Salgspris April 2026]])</f>
        <v>0.25462134764460342</v>
      </c>
    </row>
    <row r="241" spans="1:10" x14ac:dyDescent="0.25">
      <c r="A241" s="1">
        <v>17674901</v>
      </c>
      <c r="B241" s="1" t="s">
        <v>109</v>
      </c>
      <c r="C241" s="1" t="s">
        <v>90</v>
      </c>
      <c r="D241" s="1" t="s">
        <v>53</v>
      </c>
      <c r="E241" s="1" t="s">
        <v>54</v>
      </c>
      <c r="F241" s="3">
        <v>0.75</v>
      </c>
      <c r="G241" s="2">
        <v>999</v>
      </c>
      <c r="H241" s="2">
        <v>1349</v>
      </c>
      <c r="I241" s="4">
        <f>table1[[#This Row],[Salgspris Mai 2026]]-table1[[#This Row],[Salgspris April 2026]]</f>
        <v>-350</v>
      </c>
      <c r="J241" s="5">
        <f>1-(table1[[#This Row],[Salgspris Mai 2026]]/table1[[#This Row],[Salgspris April 2026]])</f>
        <v>0.25945144551519639</v>
      </c>
    </row>
    <row r="242" spans="1:10" x14ac:dyDescent="0.25">
      <c r="A242" s="1">
        <v>17029201</v>
      </c>
      <c r="B242" s="1" t="s">
        <v>321</v>
      </c>
      <c r="C242" s="1" t="s">
        <v>90</v>
      </c>
      <c r="D242" s="1" t="s">
        <v>19</v>
      </c>
      <c r="E242" s="1" t="s">
        <v>71</v>
      </c>
      <c r="F242" s="3">
        <v>0.75</v>
      </c>
      <c r="G242" s="2">
        <v>170</v>
      </c>
      <c r="H242" s="2">
        <v>229.9</v>
      </c>
      <c r="I242" s="4">
        <f>table1[[#This Row],[Salgspris Mai 2026]]-table1[[#This Row],[Salgspris April 2026]]</f>
        <v>-59.900000000000006</v>
      </c>
      <c r="J242" s="5">
        <f>1-(table1[[#This Row],[Salgspris Mai 2026]]/table1[[#This Row],[Salgspris April 2026]])</f>
        <v>0.26054806437581557</v>
      </c>
    </row>
    <row r="243" spans="1:10" x14ac:dyDescent="0.25">
      <c r="A243" s="1">
        <v>15019401</v>
      </c>
      <c r="B243" s="1" t="s">
        <v>243</v>
      </c>
      <c r="C243" s="1" t="s">
        <v>90</v>
      </c>
      <c r="D243" s="1" t="s">
        <v>12</v>
      </c>
      <c r="E243" s="1" t="s">
        <v>107</v>
      </c>
      <c r="F243" s="3">
        <v>0.75</v>
      </c>
      <c r="G243" s="2">
        <v>339.9</v>
      </c>
      <c r="H243" s="2">
        <v>459.9</v>
      </c>
      <c r="I243" s="4">
        <f>table1[[#This Row],[Salgspris Mai 2026]]-table1[[#This Row],[Salgspris April 2026]]</f>
        <v>-120</v>
      </c>
      <c r="J243" s="5">
        <f>1-(table1[[#This Row],[Salgspris Mai 2026]]/table1[[#This Row],[Salgspris April 2026]])</f>
        <v>0.26092628832354858</v>
      </c>
    </row>
    <row r="244" spans="1:10" x14ac:dyDescent="0.25">
      <c r="A244" s="1">
        <v>15178001</v>
      </c>
      <c r="B244" s="1" t="s">
        <v>250</v>
      </c>
      <c r="C244" s="1" t="s">
        <v>90</v>
      </c>
      <c r="D244" s="1" t="s">
        <v>13</v>
      </c>
      <c r="E244" s="1" t="s">
        <v>42</v>
      </c>
      <c r="F244" s="3">
        <v>0.75</v>
      </c>
      <c r="G244" s="2">
        <v>663.7</v>
      </c>
      <c r="H244" s="2">
        <v>899.9</v>
      </c>
      <c r="I244" s="4">
        <f>table1[[#This Row],[Salgspris Mai 2026]]-table1[[#This Row],[Salgspris April 2026]]</f>
        <v>-236.19999999999993</v>
      </c>
      <c r="J244" s="5">
        <f>1-(table1[[#This Row],[Salgspris Mai 2026]]/table1[[#This Row],[Salgspris April 2026]])</f>
        <v>0.26247360817868648</v>
      </c>
    </row>
    <row r="245" spans="1:10" x14ac:dyDescent="0.25">
      <c r="A245" s="1">
        <v>19030401</v>
      </c>
      <c r="B245" s="1" t="s">
        <v>354</v>
      </c>
      <c r="C245" s="1" t="s">
        <v>90</v>
      </c>
      <c r="D245" s="1" t="s">
        <v>21</v>
      </c>
      <c r="E245" s="1" t="s">
        <v>39</v>
      </c>
      <c r="F245" s="3">
        <v>0.75</v>
      </c>
      <c r="G245" s="2">
        <v>139.9</v>
      </c>
      <c r="H245" s="2">
        <v>189.9</v>
      </c>
      <c r="I245" s="4">
        <f>table1[[#This Row],[Salgspris Mai 2026]]-table1[[#This Row],[Salgspris April 2026]]</f>
        <v>-50</v>
      </c>
      <c r="J245" s="5">
        <f>1-(table1[[#This Row],[Salgspris Mai 2026]]/table1[[#This Row],[Salgspris April 2026]])</f>
        <v>0.26329647182727756</v>
      </c>
    </row>
    <row r="246" spans="1:10" x14ac:dyDescent="0.25">
      <c r="A246" s="1">
        <v>14708701</v>
      </c>
      <c r="B246" s="1" t="s">
        <v>225</v>
      </c>
      <c r="C246" s="1" t="s">
        <v>90</v>
      </c>
      <c r="D246" s="1" t="s">
        <v>44</v>
      </c>
      <c r="E246" s="1" t="s">
        <v>102</v>
      </c>
      <c r="F246" s="3">
        <v>0.75</v>
      </c>
      <c r="G246" s="2">
        <v>219</v>
      </c>
      <c r="H246" s="2">
        <v>298</v>
      </c>
      <c r="I246" s="4">
        <f>table1[[#This Row],[Salgspris Mai 2026]]-table1[[#This Row],[Salgspris April 2026]]</f>
        <v>-79</v>
      </c>
      <c r="J246" s="5">
        <f>1-(table1[[#This Row],[Salgspris Mai 2026]]/table1[[#This Row],[Salgspris April 2026]])</f>
        <v>0.2651006711409396</v>
      </c>
    </row>
    <row r="247" spans="1:10" x14ac:dyDescent="0.25">
      <c r="A247" s="1">
        <v>15715701</v>
      </c>
      <c r="B247" s="1" t="s">
        <v>283</v>
      </c>
      <c r="C247" s="1" t="s">
        <v>90</v>
      </c>
      <c r="D247" s="1" t="s">
        <v>29</v>
      </c>
      <c r="E247" s="1" t="s">
        <v>59</v>
      </c>
      <c r="F247" s="3">
        <v>0.75</v>
      </c>
      <c r="G247" s="2">
        <v>499.9</v>
      </c>
      <c r="H247" s="2">
        <v>689.9</v>
      </c>
      <c r="I247" s="4">
        <f>table1[[#This Row],[Salgspris Mai 2026]]-table1[[#This Row],[Salgspris April 2026]]</f>
        <v>-190</v>
      </c>
      <c r="J247" s="5">
        <f>1-(table1[[#This Row],[Salgspris Mai 2026]]/table1[[#This Row],[Salgspris April 2026]])</f>
        <v>0.27540223220756632</v>
      </c>
    </row>
    <row r="248" spans="1:10" x14ac:dyDescent="0.25">
      <c r="A248" s="1">
        <v>15279301</v>
      </c>
      <c r="B248" s="1" t="s">
        <v>257</v>
      </c>
      <c r="C248" s="1" t="s">
        <v>90</v>
      </c>
      <c r="D248" s="1" t="s">
        <v>13</v>
      </c>
      <c r="E248" s="1" t="s">
        <v>42</v>
      </c>
      <c r="F248" s="3">
        <v>0.75</v>
      </c>
      <c r="G248" s="2">
        <v>999</v>
      </c>
      <c r="H248" s="2">
        <v>1389.9</v>
      </c>
      <c r="I248" s="4">
        <f>table1[[#This Row],[Salgspris Mai 2026]]-table1[[#This Row],[Salgspris April 2026]]</f>
        <v>-390.90000000000009</v>
      </c>
      <c r="J248" s="5">
        <f>1-(table1[[#This Row],[Salgspris Mai 2026]]/table1[[#This Row],[Salgspris April 2026]])</f>
        <v>0.28124325491042523</v>
      </c>
    </row>
    <row r="249" spans="1:10" x14ac:dyDescent="0.25">
      <c r="A249" s="1">
        <v>14668401</v>
      </c>
      <c r="B249" s="1" t="s">
        <v>223</v>
      </c>
      <c r="C249" s="1" t="s">
        <v>90</v>
      </c>
      <c r="D249" s="1" t="s">
        <v>13</v>
      </c>
      <c r="E249" s="1" t="s">
        <v>42</v>
      </c>
      <c r="F249" s="3">
        <v>0.75</v>
      </c>
      <c r="G249" s="2">
        <v>1999</v>
      </c>
      <c r="H249" s="2">
        <v>2781.4</v>
      </c>
      <c r="I249" s="4">
        <f>table1[[#This Row],[Salgspris Mai 2026]]-table1[[#This Row],[Salgspris April 2026]]</f>
        <v>-782.40000000000009</v>
      </c>
      <c r="J249" s="5">
        <f>1-(table1[[#This Row],[Salgspris Mai 2026]]/table1[[#This Row],[Salgspris April 2026]])</f>
        <v>0.28129718846624008</v>
      </c>
    </row>
    <row r="250" spans="1:10" x14ac:dyDescent="0.25">
      <c r="A250" s="1">
        <v>16316601</v>
      </c>
      <c r="B250" s="1" t="s">
        <v>300</v>
      </c>
      <c r="C250" s="1" t="s">
        <v>90</v>
      </c>
      <c r="D250" s="1" t="s">
        <v>21</v>
      </c>
      <c r="E250" s="1" t="s">
        <v>33</v>
      </c>
      <c r="F250" s="3">
        <v>0.75</v>
      </c>
      <c r="G250" s="2">
        <v>229</v>
      </c>
      <c r="H250" s="2">
        <v>318.7</v>
      </c>
      <c r="I250" s="4">
        <f>table1[[#This Row],[Salgspris Mai 2026]]-table1[[#This Row],[Salgspris April 2026]]</f>
        <v>-89.699999999999989</v>
      </c>
      <c r="J250" s="5">
        <f>1-(table1[[#This Row],[Salgspris Mai 2026]]/table1[[#This Row],[Salgspris April 2026]])</f>
        <v>0.2814559146532789</v>
      </c>
    </row>
    <row r="251" spans="1:10" x14ac:dyDescent="0.25">
      <c r="A251" s="1">
        <v>14146901</v>
      </c>
      <c r="B251" s="1" t="s">
        <v>206</v>
      </c>
      <c r="C251" s="1" t="s">
        <v>90</v>
      </c>
      <c r="D251" s="1" t="s">
        <v>13</v>
      </c>
      <c r="E251" s="1" t="s">
        <v>66</v>
      </c>
      <c r="F251" s="3">
        <v>0.75</v>
      </c>
      <c r="G251" s="2">
        <v>299.89999999999998</v>
      </c>
      <c r="H251" s="2">
        <v>418.1</v>
      </c>
      <c r="I251" s="4">
        <f>table1[[#This Row],[Salgspris Mai 2026]]-table1[[#This Row],[Salgspris April 2026]]</f>
        <v>-118.20000000000005</v>
      </c>
      <c r="J251" s="5">
        <f>1-(table1[[#This Row],[Salgspris Mai 2026]]/table1[[#This Row],[Salgspris April 2026]])</f>
        <v>0.28270748624730935</v>
      </c>
    </row>
    <row r="252" spans="1:10" x14ac:dyDescent="0.25">
      <c r="A252" s="1">
        <v>11558301</v>
      </c>
      <c r="B252" s="1" t="s">
        <v>172</v>
      </c>
      <c r="C252" s="1" t="s">
        <v>90</v>
      </c>
      <c r="D252" s="1" t="s">
        <v>21</v>
      </c>
      <c r="E252" s="1" t="s">
        <v>41</v>
      </c>
      <c r="F252" s="3">
        <v>0.75</v>
      </c>
      <c r="G252" s="2">
        <v>259.89999999999998</v>
      </c>
      <c r="H252" s="2">
        <v>362.6</v>
      </c>
      <c r="I252" s="4">
        <f>table1[[#This Row],[Salgspris Mai 2026]]-table1[[#This Row],[Salgspris April 2026]]</f>
        <v>-102.70000000000005</v>
      </c>
      <c r="J252" s="5">
        <f>1-(table1[[#This Row],[Salgspris Mai 2026]]/table1[[#This Row],[Salgspris April 2026]])</f>
        <v>0.28323221180364044</v>
      </c>
    </row>
    <row r="253" spans="1:10" x14ac:dyDescent="0.25">
      <c r="A253" s="1">
        <v>6938101</v>
      </c>
      <c r="B253" s="1" t="s">
        <v>135</v>
      </c>
      <c r="C253" s="1" t="s">
        <v>90</v>
      </c>
      <c r="D253" s="1" t="s">
        <v>13</v>
      </c>
      <c r="E253" s="1" t="s">
        <v>42</v>
      </c>
      <c r="F253" s="3">
        <v>0.75</v>
      </c>
      <c r="G253" s="2">
        <v>499.9</v>
      </c>
      <c r="H253" s="2">
        <v>699.9</v>
      </c>
      <c r="I253" s="4">
        <f>table1[[#This Row],[Salgspris Mai 2026]]-table1[[#This Row],[Salgspris April 2026]]</f>
        <v>-200</v>
      </c>
      <c r="J253" s="5">
        <f>1-(table1[[#This Row],[Salgspris Mai 2026]]/table1[[#This Row],[Salgspris April 2026]])</f>
        <v>0.2857551078725532</v>
      </c>
    </row>
    <row r="254" spans="1:10" x14ac:dyDescent="0.25">
      <c r="A254" s="1">
        <v>15211001</v>
      </c>
      <c r="B254" s="1" t="s">
        <v>252</v>
      </c>
      <c r="C254" s="1" t="s">
        <v>90</v>
      </c>
      <c r="D254" s="1" t="s">
        <v>13</v>
      </c>
      <c r="E254" s="1" t="s">
        <v>42</v>
      </c>
      <c r="F254" s="3">
        <v>0.75</v>
      </c>
      <c r="G254" s="2">
        <v>499.6</v>
      </c>
      <c r="H254" s="2">
        <v>699.9</v>
      </c>
      <c r="I254" s="4">
        <f>table1[[#This Row],[Salgspris Mai 2026]]-table1[[#This Row],[Salgspris April 2026]]</f>
        <v>-200.29999999999995</v>
      </c>
      <c r="J254" s="5">
        <f>1-(table1[[#This Row],[Salgspris Mai 2026]]/table1[[#This Row],[Salgspris April 2026]])</f>
        <v>0.28618374053436202</v>
      </c>
    </row>
    <row r="255" spans="1:10" x14ac:dyDescent="0.25">
      <c r="A255" s="1">
        <v>10259801</v>
      </c>
      <c r="B255" s="1" t="s">
        <v>152</v>
      </c>
      <c r="C255" s="1" t="s">
        <v>90</v>
      </c>
      <c r="D255" s="1" t="s">
        <v>12</v>
      </c>
      <c r="E255" s="1" t="s">
        <v>88</v>
      </c>
      <c r="F255" s="3">
        <v>0.75</v>
      </c>
      <c r="G255" s="2">
        <v>99.9</v>
      </c>
      <c r="H255" s="2">
        <v>140</v>
      </c>
      <c r="I255" s="4">
        <f>table1[[#This Row],[Salgspris Mai 2026]]-table1[[#This Row],[Salgspris April 2026]]</f>
        <v>-40.099999999999994</v>
      </c>
      <c r="J255" s="5">
        <f>1-(table1[[#This Row],[Salgspris Mai 2026]]/table1[[#This Row],[Salgspris April 2026]])</f>
        <v>0.28642857142857137</v>
      </c>
    </row>
    <row r="256" spans="1:10" x14ac:dyDescent="0.25">
      <c r="A256" s="1">
        <v>13157501</v>
      </c>
      <c r="B256" s="1" t="s">
        <v>185</v>
      </c>
      <c r="C256" s="1" t="s">
        <v>90</v>
      </c>
      <c r="D256" s="1" t="s">
        <v>13</v>
      </c>
      <c r="E256" s="1" t="s">
        <v>42</v>
      </c>
      <c r="F256" s="3">
        <v>0.75</v>
      </c>
      <c r="G256" s="2">
        <v>499.9</v>
      </c>
      <c r="H256" s="2">
        <v>700.6</v>
      </c>
      <c r="I256" s="4">
        <f>table1[[#This Row],[Salgspris Mai 2026]]-table1[[#This Row],[Salgspris April 2026]]</f>
        <v>-200.70000000000005</v>
      </c>
      <c r="J256" s="5">
        <f>1-(table1[[#This Row],[Salgspris Mai 2026]]/table1[[#This Row],[Salgspris April 2026]])</f>
        <v>0.28646874107907516</v>
      </c>
    </row>
    <row r="257" spans="1:10" x14ac:dyDescent="0.25">
      <c r="A257" s="1">
        <v>173101</v>
      </c>
      <c r="B257" s="1" t="s">
        <v>101</v>
      </c>
      <c r="C257" s="1" t="s">
        <v>90</v>
      </c>
      <c r="D257" s="1" t="s">
        <v>21</v>
      </c>
      <c r="E257" s="1" t="s">
        <v>33</v>
      </c>
      <c r="F257" s="3">
        <v>0.75</v>
      </c>
      <c r="G257" s="2">
        <v>499</v>
      </c>
      <c r="H257" s="2">
        <v>699.9</v>
      </c>
      <c r="I257" s="4">
        <f>table1[[#This Row],[Salgspris Mai 2026]]-table1[[#This Row],[Salgspris April 2026]]</f>
        <v>-200.89999999999998</v>
      </c>
      <c r="J257" s="5">
        <f>1-(table1[[#This Row],[Salgspris Mai 2026]]/table1[[#This Row],[Salgspris April 2026]])</f>
        <v>0.28704100585797965</v>
      </c>
    </row>
    <row r="258" spans="1:10" x14ac:dyDescent="0.25">
      <c r="A258" s="1">
        <v>13748701</v>
      </c>
      <c r="B258" s="1" t="s">
        <v>101</v>
      </c>
      <c r="C258" s="1" t="s">
        <v>90</v>
      </c>
      <c r="D258" s="1" t="s">
        <v>21</v>
      </c>
      <c r="E258" s="1" t="s">
        <v>33</v>
      </c>
      <c r="F258" s="3">
        <v>0.75</v>
      </c>
      <c r="G258" s="2">
        <v>499</v>
      </c>
      <c r="H258" s="2">
        <v>700.6</v>
      </c>
      <c r="I258" s="4">
        <f>table1[[#This Row],[Salgspris Mai 2026]]-table1[[#This Row],[Salgspris April 2026]]</f>
        <v>-201.60000000000002</v>
      </c>
      <c r="J258" s="5">
        <f>1-(table1[[#This Row],[Salgspris Mai 2026]]/table1[[#This Row],[Salgspris April 2026]])</f>
        <v>0.28775335426777049</v>
      </c>
    </row>
    <row r="259" spans="1:10" x14ac:dyDescent="0.25">
      <c r="A259" s="1">
        <v>19330101</v>
      </c>
      <c r="B259" s="1" t="s">
        <v>153</v>
      </c>
      <c r="C259" s="1" t="s">
        <v>90</v>
      </c>
      <c r="D259" s="1" t="s">
        <v>13</v>
      </c>
      <c r="E259" s="1" t="s">
        <v>95</v>
      </c>
      <c r="F259" s="3">
        <v>0.75</v>
      </c>
      <c r="G259" s="2">
        <v>1599.9</v>
      </c>
      <c r="H259" s="2">
        <v>2250</v>
      </c>
      <c r="I259" s="4">
        <f>table1[[#This Row],[Salgspris Mai 2026]]-table1[[#This Row],[Salgspris April 2026]]</f>
        <v>-650.09999999999991</v>
      </c>
      <c r="J259" s="5">
        <f>1-(table1[[#This Row],[Salgspris Mai 2026]]/table1[[#This Row],[Salgspris April 2026]])</f>
        <v>0.28893333333333326</v>
      </c>
    </row>
    <row r="260" spans="1:10" x14ac:dyDescent="0.25">
      <c r="A260" s="1">
        <v>3638901</v>
      </c>
      <c r="B260" s="1" t="s">
        <v>121</v>
      </c>
      <c r="C260" s="1" t="s">
        <v>90</v>
      </c>
      <c r="D260" s="1" t="s">
        <v>21</v>
      </c>
      <c r="E260" s="1" t="s">
        <v>36</v>
      </c>
      <c r="F260" s="3">
        <v>0.75</v>
      </c>
      <c r="G260" s="2">
        <v>489</v>
      </c>
      <c r="H260" s="2">
        <v>689</v>
      </c>
      <c r="I260" s="4">
        <f>table1[[#This Row],[Salgspris Mai 2026]]-table1[[#This Row],[Salgspris April 2026]]</f>
        <v>-200</v>
      </c>
      <c r="J260" s="5">
        <f>1-(table1[[#This Row],[Salgspris Mai 2026]]/table1[[#This Row],[Salgspris April 2026]])</f>
        <v>0.29027576197387517</v>
      </c>
    </row>
    <row r="261" spans="1:10" x14ac:dyDescent="0.25">
      <c r="A261" s="1">
        <v>15707701</v>
      </c>
      <c r="B261" s="1" t="s">
        <v>282</v>
      </c>
      <c r="C261" s="1" t="s">
        <v>90</v>
      </c>
      <c r="D261" s="1" t="s">
        <v>13</v>
      </c>
      <c r="E261" s="1" t="s">
        <v>95</v>
      </c>
      <c r="F261" s="3">
        <v>0.75</v>
      </c>
      <c r="G261" s="2">
        <v>149</v>
      </c>
      <c r="H261" s="2">
        <v>210.9</v>
      </c>
      <c r="I261" s="4">
        <f>table1[[#This Row],[Salgspris Mai 2026]]-table1[[#This Row],[Salgspris April 2026]]</f>
        <v>-61.900000000000006</v>
      </c>
      <c r="J261" s="5">
        <f>1-(table1[[#This Row],[Salgspris Mai 2026]]/table1[[#This Row],[Salgspris April 2026]])</f>
        <v>0.29350403034613559</v>
      </c>
    </row>
    <row r="262" spans="1:10" x14ac:dyDescent="0.25">
      <c r="A262" s="1">
        <v>20324905</v>
      </c>
      <c r="B262" s="1" t="s">
        <v>389</v>
      </c>
      <c r="C262" s="1" t="s">
        <v>90</v>
      </c>
      <c r="D262" s="1" t="s">
        <v>21</v>
      </c>
      <c r="E262" s="1" t="s">
        <v>33</v>
      </c>
      <c r="F262" s="3">
        <v>1.5</v>
      </c>
      <c r="G262" s="2">
        <v>691.4</v>
      </c>
      <c r="H262" s="2">
        <v>979</v>
      </c>
      <c r="I262" s="4">
        <f>table1[[#This Row],[Salgspris Mai 2026]]-table1[[#This Row],[Salgspris April 2026]]</f>
        <v>-287.60000000000002</v>
      </c>
      <c r="J262" s="5">
        <f>1-(table1[[#This Row],[Salgspris Mai 2026]]/table1[[#This Row],[Salgspris April 2026]])</f>
        <v>0.29376915219611854</v>
      </c>
    </row>
    <row r="263" spans="1:10" x14ac:dyDescent="0.25">
      <c r="A263" s="1">
        <v>13325401</v>
      </c>
      <c r="B263" s="1" t="s">
        <v>187</v>
      </c>
      <c r="C263" s="1" t="s">
        <v>90</v>
      </c>
      <c r="D263" s="1" t="s">
        <v>13</v>
      </c>
      <c r="E263" s="1" t="s">
        <v>42</v>
      </c>
      <c r="F263" s="3">
        <v>0.75</v>
      </c>
      <c r="G263" s="2">
        <v>699.9</v>
      </c>
      <c r="H263" s="2">
        <v>999.9</v>
      </c>
      <c r="I263" s="4">
        <f>table1[[#This Row],[Salgspris Mai 2026]]-table1[[#This Row],[Salgspris April 2026]]</f>
        <v>-300</v>
      </c>
      <c r="J263" s="5">
        <f>1-(table1[[#This Row],[Salgspris Mai 2026]]/table1[[#This Row],[Salgspris April 2026]])</f>
        <v>0.30003000300030003</v>
      </c>
    </row>
    <row r="264" spans="1:10" x14ac:dyDescent="0.25">
      <c r="A264" s="1">
        <v>13388001</v>
      </c>
      <c r="B264" s="1" t="s">
        <v>189</v>
      </c>
      <c r="C264" s="1" t="s">
        <v>90</v>
      </c>
      <c r="D264" s="1" t="s">
        <v>21</v>
      </c>
      <c r="E264" s="1" t="s">
        <v>33</v>
      </c>
      <c r="F264" s="3">
        <v>0.75</v>
      </c>
      <c r="G264" s="2">
        <v>399.9</v>
      </c>
      <c r="H264" s="2">
        <v>579.9</v>
      </c>
      <c r="I264" s="4">
        <f>table1[[#This Row],[Salgspris Mai 2026]]-table1[[#This Row],[Salgspris April 2026]]</f>
        <v>-180</v>
      </c>
      <c r="J264" s="5">
        <f>1-(table1[[#This Row],[Salgspris Mai 2026]]/table1[[#This Row],[Salgspris April 2026]])</f>
        <v>0.31039834454216242</v>
      </c>
    </row>
    <row r="265" spans="1:10" x14ac:dyDescent="0.25">
      <c r="A265" s="1">
        <v>15823905</v>
      </c>
      <c r="B265" s="1" t="s">
        <v>291</v>
      </c>
      <c r="C265" s="1" t="s">
        <v>90</v>
      </c>
      <c r="D265" s="1" t="s">
        <v>21</v>
      </c>
      <c r="E265" s="1" t="s">
        <v>57</v>
      </c>
      <c r="F265" s="3">
        <v>1.5</v>
      </c>
      <c r="G265" s="2">
        <v>782.8</v>
      </c>
      <c r="H265" s="2">
        <v>1139</v>
      </c>
      <c r="I265" s="4">
        <f>table1[[#This Row],[Salgspris Mai 2026]]-table1[[#This Row],[Salgspris April 2026]]</f>
        <v>-356.20000000000005</v>
      </c>
      <c r="J265" s="5">
        <f>1-(table1[[#This Row],[Salgspris Mai 2026]]/table1[[#This Row],[Salgspris April 2026]])</f>
        <v>0.31273046532045656</v>
      </c>
    </row>
    <row r="266" spans="1:10" x14ac:dyDescent="0.25">
      <c r="A266" s="1">
        <v>19617701</v>
      </c>
      <c r="B266" s="1" t="s">
        <v>251</v>
      </c>
      <c r="C266" s="1" t="s">
        <v>90</v>
      </c>
      <c r="D266" s="1" t="s">
        <v>13</v>
      </c>
      <c r="E266" s="1" t="s">
        <v>95</v>
      </c>
      <c r="F266" s="3">
        <v>0.75</v>
      </c>
      <c r="G266" s="2">
        <v>300</v>
      </c>
      <c r="H266" s="2">
        <v>446</v>
      </c>
      <c r="I266" s="4">
        <f>table1[[#This Row],[Salgspris Mai 2026]]-table1[[#This Row],[Salgspris April 2026]]</f>
        <v>-146</v>
      </c>
      <c r="J266" s="5">
        <f>1-(table1[[#This Row],[Salgspris Mai 2026]]/table1[[#This Row],[Salgspris April 2026]])</f>
        <v>0.32735426008968604</v>
      </c>
    </row>
    <row r="267" spans="1:10" x14ac:dyDescent="0.25">
      <c r="A267" s="1">
        <v>15775801</v>
      </c>
      <c r="B267" s="1" t="s">
        <v>285</v>
      </c>
      <c r="C267" s="1" t="s">
        <v>90</v>
      </c>
      <c r="D267" s="1" t="s">
        <v>13</v>
      </c>
      <c r="E267" s="1" t="s">
        <v>42</v>
      </c>
      <c r="F267" s="3">
        <v>0.75</v>
      </c>
      <c r="G267" s="2">
        <v>999.9</v>
      </c>
      <c r="H267" s="2">
        <v>1499.9</v>
      </c>
      <c r="I267" s="4">
        <f>table1[[#This Row],[Salgspris Mai 2026]]-table1[[#This Row],[Salgspris April 2026]]</f>
        <v>-500.00000000000011</v>
      </c>
      <c r="J267" s="5">
        <f>1-(table1[[#This Row],[Salgspris Mai 2026]]/table1[[#This Row],[Salgspris April 2026]])</f>
        <v>0.33335555703713582</v>
      </c>
    </row>
    <row r="268" spans="1:10" x14ac:dyDescent="0.25">
      <c r="A268" s="1">
        <v>19886201</v>
      </c>
      <c r="B268" s="1" t="s">
        <v>388</v>
      </c>
      <c r="C268" s="1" t="s">
        <v>90</v>
      </c>
      <c r="D268" s="1" t="s">
        <v>13</v>
      </c>
      <c r="E268" s="1" t="s">
        <v>79</v>
      </c>
      <c r="F268" s="3">
        <v>0.75</v>
      </c>
      <c r="G268" s="2">
        <v>799.9</v>
      </c>
      <c r="H268" s="2">
        <v>1199.9000000000001</v>
      </c>
      <c r="I268" s="4">
        <f>table1[[#This Row],[Salgspris Mai 2026]]-table1[[#This Row],[Salgspris April 2026]]</f>
        <v>-400.00000000000011</v>
      </c>
      <c r="J268" s="5">
        <f>1-(table1[[#This Row],[Salgspris Mai 2026]]/table1[[#This Row],[Salgspris April 2026]])</f>
        <v>0.33336111342611896</v>
      </c>
    </row>
    <row r="269" spans="1:10" x14ac:dyDescent="0.25">
      <c r="A269" s="1">
        <v>18580505</v>
      </c>
      <c r="B269" s="1" t="s">
        <v>335</v>
      </c>
      <c r="C269" s="1" t="s">
        <v>90</v>
      </c>
      <c r="D269" s="1" t="s">
        <v>12</v>
      </c>
      <c r="E269" s="1" t="s">
        <v>107</v>
      </c>
      <c r="F269" s="3">
        <v>1.5</v>
      </c>
      <c r="G269" s="2">
        <v>599</v>
      </c>
      <c r="H269" s="2">
        <v>899</v>
      </c>
      <c r="I269" s="4">
        <f>table1[[#This Row],[Salgspris Mai 2026]]-table1[[#This Row],[Salgspris April 2026]]</f>
        <v>-300</v>
      </c>
      <c r="J269" s="5">
        <f>1-(table1[[#This Row],[Salgspris Mai 2026]]/table1[[#This Row],[Salgspris April 2026]])</f>
        <v>0.33370411568409342</v>
      </c>
    </row>
    <row r="270" spans="1:10" x14ac:dyDescent="0.25">
      <c r="A270" s="1">
        <v>15305001</v>
      </c>
      <c r="B270" s="1" t="s">
        <v>261</v>
      </c>
      <c r="C270" s="1" t="s">
        <v>90</v>
      </c>
      <c r="D270" s="1" t="s">
        <v>13</v>
      </c>
      <c r="E270" s="1" t="s">
        <v>42</v>
      </c>
      <c r="F270" s="3">
        <v>0.75</v>
      </c>
      <c r="G270" s="2">
        <v>199.9</v>
      </c>
      <c r="H270" s="2">
        <v>300.10000000000002</v>
      </c>
      <c r="I270" s="4">
        <f>table1[[#This Row],[Salgspris Mai 2026]]-table1[[#This Row],[Salgspris April 2026]]</f>
        <v>-100.20000000000002</v>
      </c>
      <c r="J270" s="5">
        <f>1-(table1[[#This Row],[Salgspris Mai 2026]]/table1[[#This Row],[Salgspris April 2026]])</f>
        <v>0.33388870376541158</v>
      </c>
    </row>
    <row r="271" spans="1:10" x14ac:dyDescent="0.25">
      <c r="A271" s="1">
        <v>16522301</v>
      </c>
      <c r="B271" s="1" t="s">
        <v>307</v>
      </c>
      <c r="C271" s="1" t="s">
        <v>90</v>
      </c>
      <c r="D271" s="1" t="s">
        <v>29</v>
      </c>
      <c r="E271" s="1" t="s">
        <v>59</v>
      </c>
      <c r="F271" s="3">
        <v>0.75</v>
      </c>
      <c r="G271" s="2">
        <v>634</v>
      </c>
      <c r="H271" s="2">
        <v>954.8</v>
      </c>
      <c r="I271" s="4">
        <f>table1[[#This Row],[Salgspris Mai 2026]]-table1[[#This Row],[Salgspris April 2026]]</f>
        <v>-320.79999999999995</v>
      </c>
      <c r="J271" s="5">
        <f>1-(table1[[#This Row],[Salgspris Mai 2026]]/table1[[#This Row],[Salgspris April 2026]])</f>
        <v>0.3359865940511102</v>
      </c>
    </row>
    <row r="272" spans="1:10" x14ac:dyDescent="0.25">
      <c r="A272" s="1">
        <v>4338101</v>
      </c>
      <c r="B272" s="1" t="s">
        <v>127</v>
      </c>
      <c r="C272" s="1" t="s">
        <v>90</v>
      </c>
      <c r="D272" s="1" t="s">
        <v>21</v>
      </c>
      <c r="E272" s="1" t="s">
        <v>33</v>
      </c>
      <c r="F272" s="3">
        <v>0.75</v>
      </c>
      <c r="G272" s="2">
        <v>196.9</v>
      </c>
      <c r="H272" s="2">
        <v>296.89999999999998</v>
      </c>
      <c r="I272" s="4">
        <f>table1[[#This Row],[Salgspris Mai 2026]]-table1[[#This Row],[Salgspris April 2026]]</f>
        <v>-99.999999999999972</v>
      </c>
      <c r="J272" s="5">
        <f>1-(table1[[#This Row],[Salgspris Mai 2026]]/table1[[#This Row],[Salgspris April 2026]])</f>
        <v>0.3368137420006736</v>
      </c>
    </row>
    <row r="273" spans="1:10" x14ac:dyDescent="0.25">
      <c r="A273" s="1">
        <v>15924801</v>
      </c>
      <c r="B273" s="1" t="s">
        <v>297</v>
      </c>
      <c r="C273" s="1" t="s">
        <v>90</v>
      </c>
      <c r="D273" s="1" t="s">
        <v>13</v>
      </c>
      <c r="E273" s="1" t="s">
        <v>104</v>
      </c>
      <c r="F273" s="3">
        <v>0.75</v>
      </c>
      <c r="G273" s="2">
        <v>149</v>
      </c>
      <c r="H273" s="2">
        <v>225</v>
      </c>
      <c r="I273" s="4">
        <f>table1[[#This Row],[Salgspris Mai 2026]]-table1[[#This Row],[Salgspris April 2026]]</f>
        <v>-76</v>
      </c>
      <c r="J273" s="5">
        <f>1-(table1[[#This Row],[Salgspris Mai 2026]]/table1[[#This Row],[Salgspris April 2026]])</f>
        <v>0.33777777777777773</v>
      </c>
    </row>
    <row r="274" spans="1:10" x14ac:dyDescent="0.25">
      <c r="A274" s="1">
        <v>16389301</v>
      </c>
      <c r="B274" s="1" t="s">
        <v>303</v>
      </c>
      <c r="C274" s="1" t="s">
        <v>90</v>
      </c>
      <c r="D274" s="1" t="s">
        <v>53</v>
      </c>
      <c r="E274" s="1" t="s">
        <v>10</v>
      </c>
      <c r="F274" s="3">
        <v>0.75</v>
      </c>
      <c r="G274" s="2">
        <v>149.4</v>
      </c>
      <c r="H274" s="2">
        <v>228.2</v>
      </c>
      <c r="I274" s="4">
        <f>table1[[#This Row],[Salgspris Mai 2026]]-table1[[#This Row],[Salgspris April 2026]]</f>
        <v>-78.799999999999983</v>
      </c>
      <c r="J274" s="5">
        <f>1-(table1[[#This Row],[Salgspris Mai 2026]]/table1[[#This Row],[Salgspris April 2026]])</f>
        <v>0.3453111305872042</v>
      </c>
    </row>
    <row r="275" spans="1:10" x14ac:dyDescent="0.25">
      <c r="A275" s="1">
        <v>15616201</v>
      </c>
      <c r="B275" s="1" t="s">
        <v>277</v>
      </c>
      <c r="C275" s="1" t="s">
        <v>90</v>
      </c>
      <c r="D275" s="1" t="s">
        <v>13</v>
      </c>
      <c r="E275" s="1" t="s">
        <v>42</v>
      </c>
      <c r="F275" s="3">
        <v>0.75</v>
      </c>
      <c r="G275" s="2">
        <v>299.89999999999998</v>
      </c>
      <c r="H275" s="2">
        <v>459.9</v>
      </c>
      <c r="I275" s="4">
        <f>table1[[#This Row],[Salgspris Mai 2026]]-table1[[#This Row],[Salgspris April 2026]]</f>
        <v>-160</v>
      </c>
      <c r="J275" s="5">
        <f>1-(table1[[#This Row],[Salgspris Mai 2026]]/table1[[#This Row],[Salgspris April 2026]])</f>
        <v>0.34790171776473144</v>
      </c>
    </row>
    <row r="276" spans="1:10" x14ac:dyDescent="0.25">
      <c r="A276" s="1">
        <v>13798101</v>
      </c>
      <c r="B276" s="1" t="s">
        <v>201</v>
      </c>
      <c r="C276" s="1" t="s">
        <v>90</v>
      </c>
      <c r="D276" s="1" t="s">
        <v>13</v>
      </c>
      <c r="E276" s="1" t="s">
        <v>42</v>
      </c>
      <c r="F276" s="3">
        <v>0.75</v>
      </c>
      <c r="G276" s="2">
        <v>612.79999999999995</v>
      </c>
      <c r="H276" s="2">
        <v>949.9</v>
      </c>
      <c r="I276" s="4">
        <f>table1[[#This Row],[Salgspris Mai 2026]]-table1[[#This Row],[Salgspris April 2026]]</f>
        <v>-337.1</v>
      </c>
      <c r="J276" s="5">
        <f>1-(table1[[#This Row],[Salgspris Mai 2026]]/table1[[#This Row],[Salgspris April 2026]])</f>
        <v>0.35487946099589429</v>
      </c>
    </row>
    <row r="277" spans="1:10" x14ac:dyDescent="0.25">
      <c r="A277" s="1">
        <v>15814201</v>
      </c>
      <c r="B277" s="1" t="s">
        <v>288</v>
      </c>
      <c r="C277" s="1" t="s">
        <v>90</v>
      </c>
      <c r="D277" s="1" t="s">
        <v>27</v>
      </c>
      <c r="E277" s="1" t="s">
        <v>111</v>
      </c>
      <c r="F277" s="3">
        <v>0.75</v>
      </c>
      <c r="G277" s="2">
        <v>199</v>
      </c>
      <c r="H277" s="2">
        <v>308.60000000000002</v>
      </c>
      <c r="I277" s="4">
        <f>table1[[#This Row],[Salgspris Mai 2026]]-table1[[#This Row],[Salgspris April 2026]]</f>
        <v>-109.60000000000002</v>
      </c>
      <c r="J277" s="5">
        <f>1-(table1[[#This Row],[Salgspris Mai 2026]]/table1[[#This Row],[Salgspris April 2026]])</f>
        <v>0.35515230071289705</v>
      </c>
    </row>
    <row r="278" spans="1:10" x14ac:dyDescent="0.25">
      <c r="A278" s="1">
        <v>14708801</v>
      </c>
      <c r="B278" s="1" t="s">
        <v>226</v>
      </c>
      <c r="C278" s="1" t="s">
        <v>90</v>
      </c>
      <c r="D278" s="1" t="s">
        <v>44</v>
      </c>
      <c r="E278" s="1" t="s">
        <v>102</v>
      </c>
      <c r="F278" s="3">
        <v>0.75</v>
      </c>
      <c r="G278" s="2">
        <v>149</v>
      </c>
      <c r="H278" s="2">
        <v>232.9</v>
      </c>
      <c r="I278" s="4">
        <f>table1[[#This Row],[Salgspris Mai 2026]]-table1[[#This Row],[Salgspris April 2026]]</f>
        <v>-83.9</v>
      </c>
      <c r="J278" s="5">
        <f>1-(table1[[#This Row],[Salgspris Mai 2026]]/table1[[#This Row],[Salgspris April 2026]])</f>
        <v>0.36024044654358101</v>
      </c>
    </row>
    <row r="279" spans="1:10" x14ac:dyDescent="0.25">
      <c r="A279" s="1">
        <v>15440405</v>
      </c>
      <c r="B279" s="1" t="s">
        <v>264</v>
      </c>
      <c r="C279" s="1" t="s">
        <v>90</v>
      </c>
      <c r="D279" s="1" t="s">
        <v>13</v>
      </c>
      <c r="E279" s="1" t="s">
        <v>42</v>
      </c>
      <c r="F279" s="3">
        <v>1.5</v>
      </c>
      <c r="G279" s="2">
        <v>1999.9</v>
      </c>
      <c r="H279" s="2">
        <v>3149.9</v>
      </c>
      <c r="I279" s="4">
        <f>table1[[#This Row],[Salgspris Mai 2026]]-table1[[#This Row],[Salgspris April 2026]]</f>
        <v>-1150</v>
      </c>
      <c r="J279" s="5">
        <f>1-(table1[[#This Row],[Salgspris Mai 2026]]/table1[[#This Row],[Salgspris April 2026]])</f>
        <v>0.36509095526842117</v>
      </c>
    </row>
    <row r="280" spans="1:10" x14ac:dyDescent="0.25">
      <c r="A280" s="1">
        <v>12407601</v>
      </c>
      <c r="B280" s="1" t="s">
        <v>179</v>
      </c>
      <c r="C280" s="1" t="s">
        <v>90</v>
      </c>
      <c r="D280" s="1" t="s">
        <v>163</v>
      </c>
      <c r="E280" s="1" t="s">
        <v>10</v>
      </c>
      <c r="F280" s="3">
        <v>0.75</v>
      </c>
      <c r="G280" s="2">
        <v>259</v>
      </c>
      <c r="H280" s="2">
        <v>411.4</v>
      </c>
      <c r="I280" s="4">
        <f>table1[[#This Row],[Salgspris Mai 2026]]-table1[[#This Row],[Salgspris April 2026]]</f>
        <v>-152.39999999999998</v>
      </c>
      <c r="J280" s="5">
        <f>1-(table1[[#This Row],[Salgspris Mai 2026]]/table1[[#This Row],[Salgspris April 2026]])</f>
        <v>0.37044239183276617</v>
      </c>
    </row>
    <row r="281" spans="1:10" x14ac:dyDescent="0.25">
      <c r="A281" s="1">
        <v>13608801</v>
      </c>
      <c r="B281" s="1" t="s">
        <v>193</v>
      </c>
      <c r="C281" s="1" t="s">
        <v>90</v>
      </c>
      <c r="D281" s="1" t="s">
        <v>12</v>
      </c>
      <c r="E281" s="1" t="s">
        <v>107</v>
      </c>
      <c r="F281" s="3">
        <v>0.75</v>
      </c>
      <c r="G281" s="2">
        <v>199</v>
      </c>
      <c r="H281" s="2">
        <v>318.5</v>
      </c>
      <c r="I281" s="4">
        <f>table1[[#This Row],[Salgspris Mai 2026]]-table1[[#This Row],[Salgspris April 2026]]</f>
        <v>-119.5</v>
      </c>
      <c r="J281" s="5">
        <f>1-(table1[[#This Row],[Salgspris Mai 2026]]/table1[[#This Row],[Salgspris April 2026]])</f>
        <v>0.3751962323390895</v>
      </c>
    </row>
    <row r="282" spans="1:10" x14ac:dyDescent="0.25">
      <c r="A282" s="1">
        <v>8261001</v>
      </c>
      <c r="B282" s="1" t="s">
        <v>144</v>
      </c>
      <c r="C282" s="1" t="s">
        <v>90</v>
      </c>
      <c r="D282" s="1" t="s">
        <v>14</v>
      </c>
      <c r="E282" s="1" t="s">
        <v>22</v>
      </c>
      <c r="F282" s="3">
        <v>0.75</v>
      </c>
      <c r="G282" s="2">
        <v>199.7</v>
      </c>
      <c r="H282" s="2">
        <v>320.3</v>
      </c>
      <c r="I282" s="4">
        <f>table1[[#This Row],[Salgspris Mai 2026]]-table1[[#This Row],[Salgspris April 2026]]</f>
        <v>-120.60000000000002</v>
      </c>
      <c r="J282" s="5">
        <f>1-(table1[[#This Row],[Salgspris Mai 2026]]/table1[[#This Row],[Salgspris April 2026]])</f>
        <v>0.37652201061504842</v>
      </c>
    </row>
    <row r="283" spans="1:10" x14ac:dyDescent="0.25">
      <c r="A283" s="1">
        <v>19820901</v>
      </c>
      <c r="B283" s="1" t="s">
        <v>384</v>
      </c>
      <c r="C283" s="1" t="s">
        <v>90</v>
      </c>
      <c r="D283" s="1" t="s">
        <v>21</v>
      </c>
      <c r="E283" s="1" t="s">
        <v>36</v>
      </c>
      <c r="F283" s="3">
        <v>0.75</v>
      </c>
      <c r="G283" s="2">
        <v>1149.9000000000001</v>
      </c>
      <c r="H283" s="2">
        <v>1900.6</v>
      </c>
      <c r="I283" s="4">
        <f>table1[[#This Row],[Salgspris Mai 2026]]-table1[[#This Row],[Salgspris April 2026]]</f>
        <v>-750.69999999999982</v>
      </c>
      <c r="J283" s="5">
        <f>1-(table1[[#This Row],[Salgspris Mai 2026]]/table1[[#This Row],[Salgspris April 2026]])</f>
        <v>0.39498053246343257</v>
      </c>
    </row>
    <row r="284" spans="1:10" x14ac:dyDescent="0.25">
      <c r="A284" s="1">
        <v>15111505</v>
      </c>
      <c r="B284" s="1" t="s">
        <v>247</v>
      </c>
      <c r="C284" s="1" t="s">
        <v>90</v>
      </c>
      <c r="D284" s="1" t="s">
        <v>13</v>
      </c>
      <c r="E284" s="1" t="s">
        <v>95</v>
      </c>
      <c r="F284" s="3">
        <v>1.5</v>
      </c>
      <c r="G284" s="2">
        <v>300</v>
      </c>
      <c r="H284" s="2">
        <v>499.9</v>
      </c>
      <c r="I284" s="4">
        <f>table1[[#This Row],[Salgspris Mai 2026]]-table1[[#This Row],[Salgspris April 2026]]</f>
        <v>-199.89999999999998</v>
      </c>
      <c r="J284" s="5">
        <f>1-(table1[[#This Row],[Salgspris Mai 2026]]/table1[[#This Row],[Salgspris April 2026]])</f>
        <v>0.39987997599519898</v>
      </c>
    </row>
    <row r="285" spans="1:10" x14ac:dyDescent="0.25">
      <c r="A285" s="1">
        <v>18941101</v>
      </c>
      <c r="B285" s="1" t="s">
        <v>350</v>
      </c>
      <c r="C285" s="1" t="s">
        <v>90</v>
      </c>
      <c r="D285" s="1" t="s">
        <v>12</v>
      </c>
      <c r="E285" s="1" t="s">
        <v>76</v>
      </c>
      <c r="F285" s="3">
        <v>0.75</v>
      </c>
      <c r="G285" s="2">
        <v>300</v>
      </c>
      <c r="H285" s="2">
        <v>499.9</v>
      </c>
      <c r="I285" s="4">
        <f>table1[[#This Row],[Salgspris Mai 2026]]-table1[[#This Row],[Salgspris April 2026]]</f>
        <v>-199.89999999999998</v>
      </c>
      <c r="J285" s="5">
        <f>1-(table1[[#This Row],[Salgspris Mai 2026]]/table1[[#This Row],[Salgspris April 2026]])</f>
        <v>0.39987997599519898</v>
      </c>
    </row>
    <row r="286" spans="1:10" x14ac:dyDescent="0.25">
      <c r="A286" s="1">
        <v>16740101</v>
      </c>
      <c r="B286" s="1" t="s">
        <v>312</v>
      </c>
      <c r="C286" s="1" t="s">
        <v>90</v>
      </c>
      <c r="D286" s="1" t="s">
        <v>13</v>
      </c>
      <c r="E286" s="1" t="s">
        <v>42</v>
      </c>
      <c r="F286" s="3">
        <v>0.75</v>
      </c>
      <c r="G286" s="2">
        <v>1149.9000000000001</v>
      </c>
      <c r="H286" s="2">
        <v>1949.9</v>
      </c>
      <c r="I286" s="4">
        <f>table1[[#This Row],[Salgspris Mai 2026]]-table1[[#This Row],[Salgspris April 2026]]</f>
        <v>-800</v>
      </c>
      <c r="J286" s="5">
        <f>1-(table1[[#This Row],[Salgspris Mai 2026]]/table1[[#This Row],[Salgspris April 2026]])</f>
        <v>0.41027745012564742</v>
      </c>
    </row>
    <row r="287" spans="1:10" x14ac:dyDescent="0.25">
      <c r="A287" s="1">
        <v>15775901</v>
      </c>
      <c r="B287" s="1" t="s">
        <v>286</v>
      </c>
      <c r="C287" s="1" t="s">
        <v>90</v>
      </c>
      <c r="D287" s="1" t="s">
        <v>13</v>
      </c>
      <c r="E287" s="1" t="s">
        <v>42</v>
      </c>
      <c r="F287" s="3">
        <v>0.75</v>
      </c>
      <c r="G287" s="2">
        <v>999.9</v>
      </c>
      <c r="H287" s="2">
        <v>1699.9</v>
      </c>
      <c r="I287" s="4">
        <f>table1[[#This Row],[Salgspris Mai 2026]]-table1[[#This Row],[Salgspris April 2026]]</f>
        <v>-700.00000000000011</v>
      </c>
      <c r="J287" s="5">
        <f>1-(table1[[#This Row],[Salgspris Mai 2026]]/table1[[#This Row],[Salgspris April 2026]])</f>
        <v>0.41178892876051532</v>
      </c>
    </row>
    <row r="288" spans="1:10" x14ac:dyDescent="0.25">
      <c r="A288" s="1">
        <v>15621101</v>
      </c>
      <c r="B288" s="1" t="s">
        <v>278</v>
      </c>
      <c r="C288" s="1" t="s">
        <v>90</v>
      </c>
      <c r="D288" s="1" t="s">
        <v>25</v>
      </c>
      <c r="E288" s="1" t="s">
        <v>10</v>
      </c>
      <c r="F288" s="3">
        <v>0.75</v>
      </c>
      <c r="G288" s="2">
        <v>150</v>
      </c>
      <c r="H288" s="2">
        <v>262</v>
      </c>
      <c r="I288" s="4">
        <f>table1[[#This Row],[Salgspris Mai 2026]]-table1[[#This Row],[Salgspris April 2026]]</f>
        <v>-112</v>
      </c>
      <c r="J288" s="5">
        <f>1-(table1[[#This Row],[Salgspris Mai 2026]]/table1[[#This Row],[Salgspris April 2026]])</f>
        <v>0.4274809160305344</v>
      </c>
    </row>
    <row r="289" spans="1:10" x14ac:dyDescent="0.25">
      <c r="A289" s="1">
        <v>12318201</v>
      </c>
      <c r="B289" s="1" t="s">
        <v>178</v>
      </c>
      <c r="C289" s="1" t="s">
        <v>90</v>
      </c>
      <c r="D289" s="1" t="s">
        <v>44</v>
      </c>
      <c r="E289" s="1" t="s">
        <v>143</v>
      </c>
      <c r="F289" s="3">
        <v>0.75</v>
      </c>
      <c r="G289" s="2">
        <v>169.9</v>
      </c>
      <c r="H289" s="2">
        <v>296.89999999999998</v>
      </c>
      <c r="I289" s="4">
        <f>table1[[#This Row],[Salgspris Mai 2026]]-table1[[#This Row],[Salgspris April 2026]]</f>
        <v>-126.99999999999997</v>
      </c>
      <c r="J289" s="5">
        <f>1-(table1[[#This Row],[Salgspris Mai 2026]]/table1[[#This Row],[Salgspris April 2026]])</f>
        <v>0.42775345234085549</v>
      </c>
    </row>
    <row r="290" spans="1:10" x14ac:dyDescent="0.25">
      <c r="A290" s="1">
        <v>14243001</v>
      </c>
      <c r="B290" s="1" t="s">
        <v>214</v>
      </c>
      <c r="C290" s="1" t="s">
        <v>90</v>
      </c>
      <c r="D290" s="1" t="s">
        <v>13</v>
      </c>
      <c r="E290" s="1" t="s">
        <v>95</v>
      </c>
      <c r="F290" s="3">
        <v>0.75</v>
      </c>
      <c r="G290" s="2">
        <v>199.9</v>
      </c>
      <c r="H290" s="2">
        <v>349.9</v>
      </c>
      <c r="I290" s="4">
        <f>table1[[#This Row],[Salgspris Mai 2026]]-table1[[#This Row],[Salgspris April 2026]]</f>
        <v>-149.99999999999997</v>
      </c>
      <c r="J290" s="5">
        <f>1-(table1[[#This Row],[Salgspris Mai 2026]]/table1[[#This Row],[Salgspris April 2026]])</f>
        <v>0.42869391254644174</v>
      </c>
    </row>
    <row r="291" spans="1:10" x14ac:dyDescent="0.25">
      <c r="A291" s="1">
        <v>15707401</v>
      </c>
      <c r="B291" s="1" t="s">
        <v>281</v>
      </c>
      <c r="C291" s="1" t="s">
        <v>90</v>
      </c>
      <c r="D291" s="1" t="s">
        <v>13</v>
      </c>
      <c r="E291" s="1" t="s">
        <v>95</v>
      </c>
      <c r="F291" s="3">
        <v>0.75</v>
      </c>
      <c r="G291" s="2">
        <v>149</v>
      </c>
      <c r="H291" s="2">
        <v>266.5</v>
      </c>
      <c r="I291" s="4">
        <f>table1[[#This Row],[Salgspris Mai 2026]]-table1[[#This Row],[Salgspris April 2026]]</f>
        <v>-117.5</v>
      </c>
      <c r="J291" s="5">
        <f>1-(table1[[#This Row],[Salgspris Mai 2026]]/table1[[#This Row],[Salgspris April 2026]])</f>
        <v>0.44090056285178236</v>
      </c>
    </row>
    <row r="292" spans="1:10" x14ac:dyDescent="0.25">
      <c r="A292" s="1">
        <v>16553601</v>
      </c>
      <c r="B292" s="1" t="s">
        <v>308</v>
      </c>
      <c r="C292" s="1" t="s">
        <v>90</v>
      </c>
      <c r="D292" s="1" t="s">
        <v>13</v>
      </c>
      <c r="E292" s="1" t="s">
        <v>42</v>
      </c>
      <c r="F292" s="3">
        <v>0.75</v>
      </c>
      <c r="G292" s="2">
        <v>999.4</v>
      </c>
      <c r="H292" s="2">
        <v>1799.9</v>
      </c>
      <c r="I292" s="4">
        <f>table1[[#This Row],[Salgspris Mai 2026]]-table1[[#This Row],[Salgspris April 2026]]</f>
        <v>-800.50000000000011</v>
      </c>
      <c r="J292" s="5">
        <f>1-(table1[[#This Row],[Salgspris Mai 2026]]/table1[[#This Row],[Salgspris April 2026]])</f>
        <v>0.44474693038502144</v>
      </c>
    </row>
    <row r="293" spans="1:10" x14ac:dyDescent="0.25">
      <c r="A293" s="1">
        <v>18879701</v>
      </c>
      <c r="B293" s="1" t="s">
        <v>347</v>
      </c>
      <c r="C293" s="1" t="s">
        <v>90</v>
      </c>
      <c r="D293" s="1" t="s">
        <v>13</v>
      </c>
      <c r="E293" s="1" t="s">
        <v>42</v>
      </c>
      <c r="F293" s="3">
        <v>0.75</v>
      </c>
      <c r="G293" s="2">
        <v>789.9</v>
      </c>
      <c r="H293" s="2">
        <v>1429.9</v>
      </c>
      <c r="I293" s="4">
        <f>table1[[#This Row],[Salgspris Mai 2026]]-table1[[#This Row],[Salgspris April 2026]]</f>
        <v>-640.00000000000011</v>
      </c>
      <c r="J293" s="5">
        <f>1-(table1[[#This Row],[Salgspris Mai 2026]]/table1[[#This Row],[Salgspris April 2026]])</f>
        <v>0.4475837471151829</v>
      </c>
    </row>
    <row r="294" spans="1:10" x14ac:dyDescent="0.25">
      <c r="A294" s="1">
        <v>15825601</v>
      </c>
      <c r="B294" s="1" t="s">
        <v>293</v>
      </c>
      <c r="C294" s="1" t="s">
        <v>90</v>
      </c>
      <c r="D294" s="1" t="s">
        <v>13</v>
      </c>
      <c r="E294" s="1" t="s">
        <v>10</v>
      </c>
      <c r="F294" s="3">
        <v>0.75</v>
      </c>
      <c r="G294" s="2">
        <v>199.9</v>
      </c>
      <c r="H294" s="2">
        <v>379.8</v>
      </c>
      <c r="I294" s="4">
        <f>table1[[#This Row],[Salgspris Mai 2026]]-table1[[#This Row],[Salgspris April 2026]]</f>
        <v>-179.9</v>
      </c>
      <c r="J294" s="5">
        <f>1-(table1[[#This Row],[Salgspris Mai 2026]]/table1[[#This Row],[Salgspris April 2026]])</f>
        <v>0.47367035281727221</v>
      </c>
    </row>
    <row r="295" spans="1:10" x14ac:dyDescent="0.25">
      <c r="A295" s="1">
        <v>14194101</v>
      </c>
      <c r="B295" s="1" t="s">
        <v>213</v>
      </c>
      <c r="C295" s="1" t="s">
        <v>90</v>
      </c>
      <c r="D295" s="1" t="s">
        <v>14</v>
      </c>
      <c r="E295" s="1" t="s">
        <v>138</v>
      </c>
      <c r="F295" s="3">
        <v>0.75</v>
      </c>
      <c r="G295" s="2">
        <v>399</v>
      </c>
      <c r="H295" s="2">
        <v>849</v>
      </c>
      <c r="I295" s="4">
        <f>table1[[#This Row],[Salgspris Mai 2026]]-table1[[#This Row],[Salgspris April 2026]]</f>
        <v>-450</v>
      </c>
      <c r="J295" s="5">
        <f>1-(table1[[#This Row],[Salgspris Mai 2026]]/table1[[#This Row],[Salgspris April 2026]])</f>
        <v>0.53003533568904593</v>
      </c>
    </row>
    <row r="296" spans="1:10" x14ac:dyDescent="0.25">
      <c r="A296" s="1">
        <v>16389401</v>
      </c>
      <c r="B296" s="1" t="s">
        <v>304</v>
      </c>
      <c r="C296" s="1" t="s">
        <v>90</v>
      </c>
      <c r="D296" s="1" t="s">
        <v>53</v>
      </c>
      <c r="E296" s="1" t="s">
        <v>10</v>
      </c>
      <c r="F296" s="3">
        <v>0.75</v>
      </c>
      <c r="G296" s="2">
        <v>142.19999999999999</v>
      </c>
      <c r="H296" s="2">
        <v>320.60000000000002</v>
      </c>
      <c r="I296" s="4">
        <f>table1[[#This Row],[Salgspris Mai 2026]]-table1[[#This Row],[Salgspris April 2026]]</f>
        <v>-178.40000000000003</v>
      </c>
      <c r="J296" s="5">
        <f>1-(table1[[#This Row],[Salgspris Mai 2026]]/table1[[#This Row],[Salgspris April 2026]])</f>
        <v>0.55645664379288839</v>
      </c>
    </row>
    <row r="297" spans="1:10" x14ac:dyDescent="0.25">
      <c r="A297" s="1">
        <v>15826201</v>
      </c>
      <c r="B297" s="1" t="s">
        <v>294</v>
      </c>
      <c r="C297" s="1" t="s">
        <v>90</v>
      </c>
      <c r="D297" s="1" t="s">
        <v>13</v>
      </c>
      <c r="E297" s="1" t="s">
        <v>23</v>
      </c>
      <c r="F297" s="3">
        <v>0.75</v>
      </c>
      <c r="G297" s="2">
        <v>199.9</v>
      </c>
      <c r="H297" s="2">
        <v>450.8</v>
      </c>
      <c r="I297" s="4">
        <f>table1[[#This Row],[Salgspris Mai 2026]]-table1[[#This Row],[Salgspris April 2026]]</f>
        <v>-250.9</v>
      </c>
      <c r="J297" s="5">
        <f>1-(table1[[#This Row],[Salgspris Mai 2026]]/table1[[#This Row],[Salgspris April 2026]])</f>
        <v>0.55656610470275059</v>
      </c>
    </row>
    <row r="298" spans="1:10" x14ac:dyDescent="0.25">
      <c r="A298" s="1">
        <v>15006901</v>
      </c>
      <c r="B298" s="1" t="s">
        <v>242</v>
      </c>
      <c r="C298" s="1" t="s">
        <v>90</v>
      </c>
      <c r="D298" s="1" t="s">
        <v>13</v>
      </c>
      <c r="E298" s="1" t="s">
        <v>42</v>
      </c>
      <c r="F298" s="3">
        <v>0.75</v>
      </c>
      <c r="G298" s="2">
        <v>399</v>
      </c>
      <c r="H298" s="2">
        <v>968.7</v>
      </c>
      <c r="I298" s="4">
        <f>table1[[#This Row],[Salgspris Mai 2026]]-table1[[#This Row],[Salgspris April 2026]]</f>
        <v>-569.70000000000005</v>
      </c>
      <c r="J298" s="5">
        <f>1-(table1[[#This Row],[Salgspris Mai 2026]]/table1[[#This Row],[Salgspris April 2026]])</f>
        <v>0.58810777330442865</v>
      </c>
    </row>
    <row r="299" spans="1:10" x14ac:dyDescent="0.25">
      <c r="A299" s="1">
        <v>10783401</v>
      </c>
      <c r="B299" s="1" t="s">
        <v>161</v>
      </c>
      <c r="C299" s="1" t="s">
        <v>90</v>
      </c>
      <c r="D299" s="1" t="s">
        <v>12</v>
      </c>
      <c r="E299" s="1" t="s">
        <v>18</v>
      </c>
      <c r="F299" s="3">
        <v>0.75</v>
      </c>
      <c r="G299" s="2">
        <v>99.9</v>
      </c>
      <c r="H299" s="2">
        <v>250</v>
      </c>
      <c r="I299" s="4">
        <f>table1[[#This Row],[Salgspris Mai 2026]]-table1[[#This Row],[Salgspris April 2026]]</f>
        <v>-150.1</v>
      </c>
      <c r="J299" s="5">
        <f>1-(table1[[#This Row],[Salgspris Mai 2026]]/table1[[#This Row],[Salgspris April 2026]])</f>
        <v>0.60040000000000004</v>
      </c>
    </row>
    <row r="300" spans="1:10" x14ac:dyDescent="0.25">
      <c r="A300" s="1">
        <v>13722801</v>
      </c>
      <c r="B300" s="1" t="s">
        <v>198</v>
      </c>
      <c r="C300" s="1" t="s">
        <v>90</v>
      </c>
      <c r="D300" s="1" t="s">
        <v>13</v>
      </c>
      <c r="E300" s="1" t="s">
        <v>23</v>
      </c>
      <c r="F300" s="3">
        <v>0.75</v>
      </c>
      <c r="G300" s="2">
        <v>99.9</v>
      </c>
      <c r="H300" s="2">
        <v>250</v>
      </c>
      <c r="I300" s="4">
        <f>table1[[#This Row],[Salgspris Mai 2026]]-table1[[#This Row],[Salgspris April 2026]]</f>
        <v>-150.1</v>
      </c>
      <c r="J300" s="5">
        <f>1-(table1[[#This Row],[Salgspris Mai 2026]]/table1[[#This Row],[Salgspris April 2026]])</f>
        <v>0.60040000000000004</v>
      </c>
    </row>
    <row r="301" spans="1:10" x14ac:dyDescent="0.25">
      <c r="A301" s="1">
        <v>16374601</v>
      </c>
      <c r="B301" s="1" t="s">
        <v>302</v>
      </c>
      <c r="C301" s="1" t="s">
        <v>90</v>
      </c>
      <c r="D301" s="1" t="s">
        <v>21</v>
      </c>
      <c r="E301" s="1" t="s">
        <v>24</v>
      </c>
      <c r="F301" s="3">
        <v>0.75</v>
      </c>
      <c r="G301" s="2">
        <v>99.9</v>
      </c>
      <c r="H301" s="2">
        <v>250</v>
      </c>
      <c r="I301" s="4">
        <f>table1[[#This Row],[Salgspris Mai 2026]]-table1[[#This Row],[Salgspris April 2026]]</f>
        <v>-150.1</v>
      </c>
      <c r="J301" s="5">
        <f>1-(table1[[#This Row],[Salgspris Mai 2026]]/table1[[#This Row],[Salgspris April 2026]])</f>
        <v>0.60040000000000004</v>
      </c>
    </row>
    <row r="302" spans="1:10" x14ac:dyDescent="0.25">
      <c r="A302" s="1">
        <v>3507701</v>
      </c>
      <c r="B302" s="1" t="s">
        <v>118</v>
      </c>
      <c r="C302" s="1" t="s">
        <v>90</v>
      </c>
      <c r="D302" s="1" t="s">
        <v>12</v>
      </c>
      <c r="E302" s="1" t="s">
        <v>18</v>
      </c>
      <c r="F302" s="3">
        <v>0.75</v>
      </c>
      <c r="G302" s="2">
        <v>99.9</v>
      </c>
      <c r="H302" s="2">
        <v>279.89999999999998</v>
      </c>
      <c r="I302" s="4">
        <f>table1[[#This Row],[Salgspris Mai 2026]]-table1[[#This Row],[Salgspris April 2026]]</f>
        <v>-179.99999999999997</v>
      </c>
      <c r="J302" s="5">
        <f>1-(table1[[#This Row],[Salgspris Mai 2026]]/table1[[#This Row],[Salgspris April 2026]])</f>
        <v>0.64308681672025725</v>
      </c>
    </row>
    <row r="303" spans="1:10" x14ac:dyDescent="0.25">
      <c r="A303" s="1">
        <v>11116301</v>
      </c>
      <c r="B303" s="1" t="s">
        <v>167</v>
      </c>
      <c r="C303" s="1" t="s">
        <v>90</v>
      </c>
      <c r="D303" s="1" t="s">
        <v>13</v>
      </c>
      <c r="E303" s="1" t="s">
        <v>106</v>
      </c>
      <c r="F303" s="3">
        <v>0.75</v>
      </c>
      <c r="G303" s="2">
        <v>99.9</v>
      </c>
      <c r="H303" s="2">
        <v>299</v>
      </c>
      <c r="I303" s="4">
        <f>table1[[#This Row],[Salgspris Mai 2026]]-table1[[#This Row],[Salgspris April 2026]]</f>
        <v>-199.1</v>
      </c>
      <c r="J303" s="5">
        <f>1-(table1[[#This Row],[Salgspris Mai 2026]]/table1[[#This Row],[Salgspris April 2026]])</f>
        <v>0.66588628762541802</v>
      </c>
    </row>
    <row r="304" spans="1:10" x14ac:dyDescent="0.25">
      <c r="A304" s="1">
        <v>15607401</v>
      </c>
      <c r="B304" s="1" t="s">
        <v>274</v>
      </c>
      <c r="C304" s="1" t="s">
        <v>90</v>
      </c>
      <c r="D304" s="1" t="s">
        <v>13</v>
      </c>
      <c r="E304" s="1" t="s">
        <v>42</v>
      </c>
      <c r="F304" s="3">
        <v>0.75</v>
      </c>
      <c r="G304" s="2">
        <v>199.9</v>
      </c>
      <c r="H304" s="2">
        <v>598.79999999999995</v>
      </c>
      <c r="I304" s="4">
        <f>table1[[#This Row],[Salgspris Mai 2026]]-table1[[#This Row],[Salgspris April 2026]]</f>
        <v>-398.9</v>
      </c>
      <c r="J304" s="5">
        <f>1-(table1[[#This Row],[Salgspris Mai 2026]]/table1[[#This Row],[Salgspris April 2026]])</f>
        <v>0.66616566466265859</v>
      </c>
    </row>
    <row r="305" spans="1:10" x14ac:dyDescent="0.25">
      <c r="A305" s="1">
        <v>11278901</v>
      </c>
      <c r="B305" s="1" t="s">
        <v>170</v>
      </c>
      <c r="C305" s="1" t="s">
        <v>90</v>
      </c>
      <c r="D305" s="1" t="s">
        <v>21</v>
      </c>
      <c r="E305" s="1" t="s">
        <v>24</v>
      </c>
      <c r="F305" s="3">
        <v>0.75</v>
      </c>
      <c r="G305" s="2">
        <v>99.9</v>
      </c>
      <c r="H305" s="2">
        <v>300</v>
      </c>
      <c r="I305" s="4">
        <f>table1[[#This Row],[Salgspris Mai 2026]]-table1[[#This Row],[Salgspris April 2026]]</f>
        <v>-200.1</v>
      </c>
      <c r="J305" s="5">
        <f>1-(table1[[#This Row],[Salgspris Mai 2026]]/table1[[#This Row],[Salgspris April 2026]])</f>
        <v>0.66700000000000004</v>
      </c>
    </row>
    <row r="306" spans="1:10" x14ac:dyDescent="0.25">
      <c r="A306" s="1">
        <v>19846101</v>
      </c>
      <c r="B306" s="1" t="s">
        <v>386</v>
      </c>
      <c r="C306" s="1" t="s">
        <v>103</v>
      </c>
      <c r="D306" s="1" t="s">
        <v>11</v>
      </c>
      <c r="E306" s="1" t="s">
        <v>17</v>
      </c>
      <c r="F306" s="3">
        <v>0.75</v>
      </c>
      <c r="G306" s="2">
        <v>209.9</v>
      </c>
      <c r="H306" s="2">
        <v>277.7</v>
      </c>
      <c r="I306" s="4">
        <f>table1[[#This Row],[Salgspris Mai 2026]]-table1[[#This Row],[Salgspris April 2026]]</f>
        <v>-67.799999999999983</v>
      </c>
      <c r="J306" s="5">
        <f>1-(table1[[#This Row],[Salgspris Mai 2026]]/table1[[#This Row],[Salgspris April 2026]])</f>
        <v>0.24414836154123154</v>
      </c>
    </row>
    <row r="307" spans="1:10" x14ac:dyDescent="0.25">
      <c r="A307" s="1">
        <v>15811301</v>
      </c>
      <c r="B307" s="1" t="s">
        <v>287</v>
      </c>
      <c r="C307" s="1" t="s">
        <v>103</v>
      </c>
      <c r="D307" s="1" t="s">
        <v>12</v>
      </c>
      <c r="E307" s="1" t="s">
        <v>175</v>
      </c>
      <c r="F307" s="3">
        <v>0.75</v>
      </c>
      <c r="G307" s="2">
        <v>129.9</v>
      </c>
      <c r="H307" s="2">
        <v>174.9</v>
      </c>
      <c r="I307" s="4">
        <f>table1[[#This Row],[Salgspris Mai 2026]]-table1[[#This Row],[Salgspris April 2026]]</f>
        <v>-45</v>
      </c>
      <c r="J307" s="5">
        <f>1-(table1[[#This Row],[Salgspris Mai 2026]]/table1[[#This Row],[Salgspris April 2026]])</f>
        <v>0.25728987993138941</v>
      </c>
    </row>
    <row r="308" spans="1:10" x14ac:dyDescent="0.25">
      <c r="A308" s="1">
        <v>20037902</v>
      </c>
      <c r="B308" s="1" t="s">
        <v>401</v>
      </c>
      <c r="C308" s="1" t="s">
        <v>400</v>
      </c>
      <c r="D308" s="1" t="s">
        <v>9</v>
      </c>
      <c r="E308" s="1" t="s">
        <v>61</v>
      </c>
      <c r="F308" s="3">
        <v>0.33</v>
      </c>
      <c r="G308" s="2">
        <v>29.9</v>
      </c>
      <c r="H308" s="2">
        <v>59.1</v>
      </c>
      <c r="I308" s="4">
        <f>table1[[#This Row],[Salgspris Mai 2026]]-table1[[#This Row],[Salgspris April 2026]]</f>
        <v>-29.200000000000003</v>
      </c>
      <c r="J308" s="5">
        <f>1-(table1[[#This Row],[Salgspris Mai 2026]]/table1[[#This Row],[Salgspris April 2026]])</f>
        <v>0.49407783417935702</v>
      </c>
    </row>
  </sheetData>
  <dataValidations count="1">
    <dataValidation allowBlank="1" showInputMessage="1" showErrorMessage="1" sqref="A1:XFD1048576" xr:uid="{B190E556-CA32-4812-A35F-D4931F5F78F0}"/>
  </dataValidations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else xmlns="38017dbb-a32a-40e8-9f02-a412e9e1a8ab" xsi:nil="true"/>
    <Kategori xmlns="38017dbb-a32a-40e8-9f02-a412e9e1a8ab" xsi:nil="true"/>
    <lcf76f155ced4ddcb4097134ff3c332f xmlns="38017dbb-a32a-40e8-9f02-a412e9e1a8ab">
      <Terms xmlns="http://schemas.microsoft.com/office/infopath/2007/PartnerControls"/>
    </lcf76f155ced4ddcb4097134ff3c332f>
    <Gyldig_x0020_fra xmlns="38017dbb-a32a-40e8-9f02-a412e9e1a8ab" xsi:nil="true"/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d3ab7cc1393a6f04c67da87bbea9bfd0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bad37657eb119132399098148bd755f3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ategori" minOccurs="0"/>
                <xsd:element ref="ns2:Beskrivelse" minOccurs="0"/>
                <xsd:element ref="ns2:Gyldig_x0020_fr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tegori" ma:index="10" nillable="true" ma:displayName="Kategori" ma:internalName="Kategori">
      <xsd:simpleType>
        <xsd:restriction base="dms:Choice">
          <xsd:enumeration value="Priser"/>
          <xsd:enumeration value="Hylleforkanter"/>
          <xsd:enumeration value="Kundeordre"/>
          <xsd:enumeration value="Utsolgtsituasjon"/>
          <xsd:enumeration value="Allokering"/>
          <xsd:enumeration value="Systemproblemer"/>
          <xsd:enumeration value="Leveringsproblemer"/>
          <xsd:enumeration value="Lanseringer"/>
          <xsd:enumeration value="Partivarer"/>
          <xsd:enumeration value="Lagerbeholdning"/>
          <xsd:enumeration value="Lagertelling"/>
        </xsd:restriction>
      </xsd:simpleType>
    </xsd:element>
    <xsd:element name="Beskrivelse" ma:index="11" nillable="true" ma:displayName="Beskrivelse" ma:internalName="Beskrivelse">
      <xsd:simpleType>
        <xsd:restriction base="dms:Note">
          <xsd:maxLength value="255"/>
        </xsd:restriction>
      </xsd:simpleType>
    </xsd:element>
    <xsd:element name="Gyldig_x0020_fra" ma:index="12" nillable="true" ma:displayName="Gyldig fra" ma:format="DateOnly" ma:internalName="Gyldig_x0020_fra">
      <xsd:simpleType>
        <xsd:restriction base="dms:DateTim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5f9e108-593a-4117-8d65-321a936a999d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FFEE1-0C1E-4ABF-B8A8-3759DF5C25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15C35-2CBF-4CB7-8082-C655D40FE294}">
  <ds:schemaRefs>
    <ds:schemaRef ds:uri="http://schemas.microsoft.com/office/2006/metadata/properties"/>
    <ds:schemaRef ds:uri="http://schemas.microsoft.com/office/infopath/2007/PartnerControls"/>
    <ds:schemaRef ds:uri="38017dbb-a32a-40e8-9f02-a412e9e1a8ab"/>
    <ds:schemaRef ds:uri="cb3009fd-0dd9-42b4-b636-d64152022a82"/>
  </ds:schemaRefs>
</ds:datastoreItem>
</file>

<file path=customXml/itemProps3.xml><?xml version="1.0" encoding="utf-8"?>
<ds:datastoreItem xmlns:ds="http://schemas.openxmlformats.org/officeDocument/2006/customXml" ds:itemID="{43339458-23D6-48F3-947B-255FF178D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17dbb-a32a-40e8-9f02-a412e9e1a8ab"/>
    <ds:schemaRef ds:uri="bb9e497e-50d1-499c-ab9b-a1dd365e5d32"/>
    <ds:schemaRef ds:uri="cb3009fd-0dd9-42b4-b636-d64152022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b17120e-18db-4a2e-8896-962fc2302a87}" enabled="0" method="" siteId="{6b17120e-18db-4a2e-8896-962fc2302a87}" removed="1"/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</dc:creator>
  <cp:keywords/>
  <dc:description>7.0.3</dc:description>
  <cp:lastModifiedBy>Håkon Fensbekk</cp:lastModifiedBy>
  <cp:revision/>
  <dcterms:created xsi:type="dcterms:W3CDTF">2026-04-21T13:33:29Z</dcterms:created>
  <dcterms:modified xsi:type="dcterms:W3CDTF">2026-04-28T09:01:08Z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